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7E387D38-7DE4-4C7E-A590-7C58C382D6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 Almacen General" sheetId="1" r:id="rId1"/>
  </sheets>
  <definedNames>
    <definedName name="_xlnm._FilterDatabase" localSheetId="0" hidden="1">'Inventario Almacen General'!$B$10:$I$46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6" i="1"/>
  <c r="I67" i="1" l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12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H68" i="1" l="1"/>
</calcChain>
</file>

<file path=xl/sharedStrings.xml><?xml version="1.0" encoding="utf-8"?>
<sst xmlns="http://schemas.openxmlformats.org/spreadsheetml/2006/main" count="204" uniqueCount="153">
  <si>
    <t>FECHA DE REGISTRO</t>
  </si>
  <si>
    <t>EXISTENCIA</t>
  </si>
  <si>
    <t>DESCRIPCIÓN DE ACTIVOS O BIEN</t>
  </si>
  <si>
    <t>PRESENTACIÓN</t>
  </si>
  <si>
    <t>CÓDIGO INSTITUCIONAL</t>
  </si>
  <si>
    <t>PERIODO DE ADQUISICION</t>
  </si>
  <si>
    <t>COSTO</t>
  </si>
  <si>
    <t xml:space="preserve">VALOR </t>
  </si>
  <si>
    <t>CENTRO DE GASTROENTEROLOGIA DR. LUIS EDUARDO AYBAR</t>
  </si>
  <si>
    <t>RELACION INVENTARIO ALMACEN DE DESPENSA</t>
  </si>
  <si>
    <t>GALON</t>
  </si>
  <si>
    <t>LIBRA</t>
  </si>
  <si>
    <t>CAFÉ SANTO DOMINGO</t>
  </si>
  <si>
    <t>UNIDAD</t>
  </si>
  <si>
    <t>2</t>
  </si>
  <si>
    <t>SOBRE</t>
  </si>
  <si>
    <t>CAJITA</t>
  </si>
  <si>
    <t>JUGO MOTTS</t>
  </si>
  <si>
    <t>LECHE EVAPORADA</t>
  </si>
  <si>
    <t>LECHE SIN LACTOSA</t>
  </si>
  <si>
    <t xml:space="preserve">                             Encargado de Contabilidad</t>
  </si>
  <si>
    <t xml:space="preserve">            Encargado de Almacen General </t>
  </si>
  <si>
    <t xml:space="preserve">                                     Administrador</t>
  </si>
  <si>
    <t>D-0033</t>
  </si>
  <si>
    <t>D-0235</t>
  </si>
  <si>
    <t>D-0223</t>
  </si>
  <si>
    <t>D-0187</t>
  </si>
  <si>
    <t>D-0082</t>
  </si>
  <si>
    <t>D-0011</t>
  </si>
  <si>
    <t>D-0039</t>
  </si>
  <si>
    <t>D-0042</t>
  </si>
  <si>
    <t>D-0129</t>
  </si>
  <si>
    <t>D-9999</t>
  </si>
  <si>
    <t>TOTAL</t>
  </si>
  <si>
    <t>D-0193</t>
  </si>
  <si>
    <t>OREGANO MOLIDO</t>
  </si>
  <si>
    <t>D-0064</t>
  </si>
  <si>
    <t>D-0075</t>
  </si>
  <si>
    <t>D-0097</t>
  </si>
  <si>
    <t xml:space="preserve">ARROZ </t>
  </si>
  <si>
    <t>AVENA ENTERA</t>
  </si>
  <si>
    <t>HABICHUELA BLANCA</t>
  </si>
  <si>
    <t>FUNDA</t>
  </si>
  <si>
    <t>JUGO SANTAL</t>
  </si>
  <si>
    <t>PAPA SELECTA</t>
  </si>
  <si>
    <t>PIMIENTA MOLIDA</t>
  </si>
  <si>
    <t>FRASCO</t>
  </si>
  <si>
    <t xml:space="preserve">TAYOTA </t>
  </si>
  <si>
    <t>D-0013</t>
  </si>
  <si>
    <t>D-0019</t>
  </si>
  <si>
    <t>D-0041</t>
  </si>
  <si>
    <t>D-0734</t>
  </si>
  <si>
    <t>D-0154</t>
  </si>
  <si>
    <t>D-0049</t>
  </si>
  <si>
    <t>D-0686</t>
  </si>
  <si>
    <t>D-0218</t>
  </si>
  <si>
    <t>D-0086</t>
  </si>
  <si>
    <t>AJO</t>
  </si>
  <si>
    <t>0.1</t>
  </si>
  <si>
    <t>ANIS ESTRELLA</t>
  </si>
  <si>
    <t>116</t>
  </si>
  <si>
    <t>ARVEJA</t>
  </si>
  <si>
    <t>1.9</t>
  </si>
  <si>
    <t>AUYAMA</t>
  </si>
  <si>
    <t>22.8</t>
  </si>
  <si>
    <t>AZAFRAN</t>
  </si>
  <si>
    <t>28</t>
  </si>
  <si>
    <t>BROCOLI</t>
  </si>
  <si>
    <t>2.2</t>
  </si>
  <si>
    <t>CARNE DE CERDO</t>
  </si>
  <si>
    <t>12.8</t>
  </si>
  <si>
    <t>CARNE DE RES MOLIDA</t>
  </si>
  <si>
    <t>9.1</t>
  </si>
  <si>
    <t>CEBOLLA</t>
  </si>
  <si>
    <t>13.86</t>
  </si>
  <si>
    <t>COLIFLOR</t>
  </si>
  <si>
    <t>1.2</t>
  </si>
  <si>
    <t>POTE</t>
  </si>
  <si>
    <t>CREMA DE LECHE</t>
  </si>
  <si>
    <t>3</t>
  </si>
  <si>
    <t>FIDEO</t>
  </si>
  <si>
    <t>FILETE DE PECHUGA DE POLLO</t>
  </si>
  <si>
    <t>167.3</t>
  </si>
  <si>
    <t xml:space="preserve">FILETE DE RES </t>
  </si>
  <si>
    <t>58</t>
  </si>
  <si>
    <t xml:space="preserve">GUINEO VERDE </t>
  </si>
  <si>
    <t>150</t>
  </si>
  <si>
    <t xml:space="preserve">HABICHUELA GIRA </t>
  </si>
  <si>
    <t xml:space="preserve">HABICHUELA NEGRA </t>
  </si>
  <si>
    <t xml:space="preserve">HABICHUELA ROJA </t>
  </si>
  <si>
    <t xml:space="preserve">HARINA BLANQUITA </t>
  </si>
  <si>
    <t>HARINA DE MAIZ</t>
  </si>
  <si>
    <t>PAQ</t>
  </si>
  <si>
    <t xml:space="preserve">HUEVO </t>
  </si>
  <si>
    <t>CARTON</t>
  </si>
  <si>
    <t xml:space="preserve">KETCHUP </t>
  </si>
  <si>
    <t>LECHE LISTAMILK</t>
  </si>
  <si>
    <t>LECHOZA</t>
  </si>
  <si>
    <t>LECHUGA REPOLLADA</t>
  </si>
  <si>
    <t>LECHUGA RIZADA</t>
  </si>
  <si>
    <t xml:space="preserve">LENTEJA </t>
  </si>
  <si>
    <t>MANZANILLA</t>
  </si>
  <si>
    <t>MAYONESA</t>
  </si>
  <si>
    <t>MELON</t>
  </si>
  <si>
    <t>MUSLO DE POLLO</t>
  </si>
  <si>
    <t xml:space="preserve">NARANJA AGRIA </t>
  </si>
  <si>
    <t>PAN INTEGRAL</t>
  </si>
  <si>
    <t>PLATANO MADURO</t>
  </si>
  <si>
    <t xml:space="preserve">QUESO CREMA </t>
  </si>
  <si>
    <t>QUESO PARMESANO</t>
  </si>
  <si>
    <t xml:space="preserve">SAL MOLIDA </t>
  </si>
  <si>
    <t>10 LIBRA</t>
  </si>
  <si>
    <t>SALSA DE TOMATE</t>
  </si>
  <si>
    <t>LATA</t>
  </si>
  <si>
    <t>TOMATE CHERRY</t>
  </si>
  <si>
    <t>TOMATE DE ENSALADA</t>
  </si>
  <si>
    <t>TUNA EN ACEITE</t>
  </si>
  <si>
    <t>VAINILLA BLANCA</t>
  </si>
  <si>
    <t>VINAGRE ROJO</t>
  </si>
  <si>
    <t>YAUTIA COCO</t>
  </si>
  <si>
    <t>PERIODO TRIMESTRAL: ENERO - FEBRERO - MARZO</t>
  </si>
  <si>
    <t>D-0139</t>
  </si>
  <si>
    <t>D-0058</t>
  </si>
  <si>
    <t>D-0059</t>
  </si>
  <si>
    <t>D-0012</t>
  </si>
  <si>
    <t>D-0325</t>
  </si>
  <si>
    <t>D-0231</t>
  </si>
  <si>
    <t>D-9614</t>
  </si>
  <si>
    <t>D-0038</t>
  </si>
  <si>
    <t>D-0040</t>
  </si>
  <si>
    <t>D-0045</t>
  </si>
  <si>
    <t>D-9946</t>
  </si>
  <si>
    <t>D-0102</t>
  </si>
  <si>
    <t>D-1000</t>
  </si>
  <si>
    <t>D-0271</t>
  </si>
  <si>
    <t>D-9922</t>
  </si>
  <si>
    <t>D-9965</t>
  </si>
  <si>
    <t>D-0337</t>
  </si>
  <si>
    <t>D-0021</t>
  </si>
  <si>
    <t>D-0266</t>
  </si>
  <si>
    <t>D-0089</t>
  </si>
  <si>
    <t>D-0007</t>
  </si>
  <si>
    <t>D-0118</t>
  </si>
  <si>
    <t>D-0024</t>
  </si>
  <si>
    <t>C-0025</t>
  </si>
  <si>
    <t>D-0127</t>
  </si>
  <si>
    <t>D-9953</t>
  </si>
  <si>
    <t>D-0050</t>
  </si>
  <si>
    <t>D-0070</t>
  </si>
  <si>
    <t>D-0088</t>
  </si>
  <si>
    <t>D-0095</t>
  </si>
  <si>
    <t>D-0098</t>
  </si>
  <si>
    <t>YAUTIA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</si>
</sst>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43" fontId="6" fillId="0" borderId="1" xfId="1" applyFont="1" applyBorder="1" applyAlignment="1"/>
    <xf numFmtId="43" fontId="6" fillId="0" borderId="1" xfId="1" applyFont="1" applyBorder="1" applyAlignment="1">
      <alignment vertical="top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9" fillId="0" borderId="1" xfId="0" applyNumberFormat="1" applyFont="1" applyBorder="1" applyAlignment="1">
      <alignment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119063</xdr:colOff>
      <xdr:row>1</xdr:row>
      <xdr:rowOff>59532</xdr:rowOff>
    </xdr:from>
    <xdr:to>
      <xdr:col>3</xdr:col>
      <xdr:colOff>369093</xdr:colOff>
      <xdr:row>8</xdr:row>
      <xdr:rowOff>-1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1" y="261938"/>
          <a:ext cx="2202655" cy="1428749"/>
        </a:xfrm>
        <a:prstGeom prst="rect">
          <a:avLst/>
        </a:prstGeom>
      </xdr:spPr>
    </xdr:pic>
    <xdr:clientData/>
  </xdr:twoCellAnchor>
  <xdr:twoCellAnchor editAs="oneCell">
    <xdr:from>
      <xdr:col>7</xdr:col>
      <xdr:colOff>750093</xdr:colOff>
      <xdr:row>2</xdr:row>
      <xdr:rowOff>107155</xdr:rowOff>
    </xdr:from>
    <xdr:to>
      <xdr:col>8</xdr:col>
      <xdr:colOff>1452562</xdr:colOff>
      <xdr:row>7</xdr:row>
      <xdr:rowOff>178592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9A8085-D360-4D66-F47D-43D0BDA2F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6" y="547686"/>
          <a:ext cx="2059781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showGridLines="0" tabSelected="1" zoomScale="80" zoomScaleNormal="80" workbookViewId="0">
      <pane ySplit="10" topLeftCell="A11" activePane="bottomLeft" state="frozen"/>
      <selection pane="bottomLeft" activeCell="I92" sqref="I92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5" style="1" customWidth="1"/>
    <col min="7" max="7" width="18" style="1" bestFit="1" customWidth="1"/>
    <col min="8" max="8" width="20.28515625" style="1" bestFit="1" customWidth="1"/>
    <col min="9" max="9" width="23.7109375" style="5" bestFit="1" customWidth="1"/>
    <col min="10" max="16384" width="9.140625" style="1"/>
  </cols>
  <sheetData>
    <row r="1" spans="1:13" ht="15.75" customHeight="1" x14ac:dyDescent="0.25">
      <c r="B1" s="21"/>
      <c r="C1" s="21"/>
      <c r="D1" s="21"/>
      <c r="E1" s="21"/>
      <c r="F1" s="21"/>
      <c r="G1" s="21"/>
      <c r="H1" s="21"/>
      <c r="I1" s="21"/>
    </row>
    <row r="2" spans="1:13" ht="18.75" customHeight="1" x14ac:dyDescent="0.25">
      <c r="A2" s="15"/>
      <c r="B2" s="22" t="s">
        <v>8</v>
      </c>
      <c r="C2" s="22"/>
      <c r="D2" s="22"/>
      <c r="E2" s="22"/>
      <c r="F2" s="22"/>
      <c r="G2" s="22"/>
      <c r="H2" s="22"/>
      <c r="I2" s="22"/>
      <c r="J2" s="15"/>
      <c r="K2" s="15"/>
      <c r="L2" s="15"/>
      <c r="M2" s="15"/>
    </row>
    <row r="3" spans="1:13" ht="15" customHeight="1" x14ac:dyDescent="0.25">
      <c r="A3" s="15"/>
      <c r="B3" s="22" t="s">
        <v>9</v>
      </c>
      <c r="C3" s="22"/>
      <c r="D3" s="22"/>
      <c r="E3" s="22"/>
      <c r="F3" s="22"/>
      <c r="G3" s="22"/>
      <c r="H3" s="22"/>
      <c r="I3" s="22"/>
      <c r="J3" s="15"/>
      <c r="K3" s="15"/>
      <c r="L3" s="15"/>
      <c r="M3" s="15"/>
    </row>
    <row r="4" spans="1:13" ht="17.25" customHeight="1" x14ac:dyDescent="0.25">
      <c r="A4" s="15"/>
      <c r="B4" s="22" t="s">
        <v>120</v>
      </c>
      <c r="C4" s="22"/>
      <c r="D4" s="22"/>
      <c r="E4" s="22"/>
      <c r="F4" s="22"/>
      <c r="G4" s="22"/>
      <c r="H4" s="22"/>
      <c r="I4" s="22"/>
      <c r="J4" s="15"/>
      <c r="K4" s="15"/>
      <c r="L4" s="15"/>
      <c r="M4" s="15"/>
    </row>
    <row r="5" spans="1:13" ht="18.75" x14ac:dyDescent="0.25">
      <c r="E5" s="23">
        <v>2026</v>
      </c>
      <c r="F5" s="23"/>
      <c r="G5" s="23"/>
      <c r="H5" s="17"/>
      <c r="I5" s="17"/>
    </row>
    <row r="9" spans="1:13" x14ac:dyDescent="0.25">
      <c r="F9" s="2"/>
      <c r="G9" s="2"/>
      <c r="H9" s="2"/>
      <c r="I9" s="3"/>
    </row>
    <row r="10" spans="1:13" ht="73.5" customHeight="1" x14ac:dyDescent="0.25">
      <c r="B10" s="6" t="s">
        <v>5</v>
      </c>
      <c r="C10" s="6" t="s">
        <v>0</v>
      </c>
      <c r="D10" s="6" t="s">
        <v>4</v>
      </c>
      <c r="E10" s="6" t="s">
        <v>2</v>
      </c>
      <c r="F10" s="6" t="s">
        <v>3</v>
      </c>
      <c r="G10" s="6" t="s">
        <v>1</v>
      </c>
      <c r="H10" s="6" t="s">
        <v>6</v>
      </c>
      <c r="I10" s="6" t="s">
        <v>7</v>
      </c>
    </row>
    <row r="11" spans="1:13" x14ac:dyDescent="0.25">
      <c r="B11" s="8">
        <v>46022</v>
      </c>
      <c r="C11" s="9">
        <v>46036</v>
      </c>
      <c r="D11" s="10" t="s">
        <v>141</v>
      </c>
      <c r="E11" s="11" t="s">
        <v>57</v>
      </c>
      <c r="F11" s="12" t="s">
        <v>11</v>
      </c>
      <c r="G11" s="19" t="s">
        <v>58</v>
      </c>
      <c r="H11" s="13">
        <v>326.7</v>
      </c>
      <c r="I11" s="7">
        <f>G11*H11</f>
        <v>32.67</v>
      </c>
      <c r="K11" s="4"/>
    </row>
    <row r="12" spans="1:13" x14ac:dyDescent="0.25">
      <c r="B12" s="8">
        <v>46022</v>
      </c>
      <c r="C12" s="9">
        <v>46036</v>
      </c>
      <c r="D12" s="10" t="s">
        <v>31</v>
      </c>
      <c r="E12" s="11" t="s">
        <v>59</v>
      </c>
      <c r="F12" s="12" t="s">
        <v>11</v>
      </c>
      <c r="G12" s="19" t="s">
        <v>14</v>
      </c>
      <c r="H12" s="13">
        <v>338</v>
      </c>
      <c r="I12" s="7">
        <f t="shared" ref="I12:I67" si="0">G12*H12</f>
        <v>676</v>
      </c>
      <c r="K12" s="4"/>
    </row>
    <row r="13" spans="1:13" x14ac:dyDescent="0.25">
      <c r="B13" s="8">
        <v>46022</v>
      </c>
      <c r="C13" s="9">
        <v>46036</v>
      </c>
      <c r="D13" s="10" t="s">
        <v>28</v>
      </c>
      <c r="E13" s="11" t="s">
        <v>39</v>
      </c>
      <c r="F13" s="12" t="s">
        <v>11</v>
      </c>
      <c r="G13" s="19" t="s">
        <v>60</v>
      </c>
      <c r="H13" s="13">
        <v>58</v>
      </c>
      <c r="I13" s="7">
        <f t="shared" si="0"/>
        <v>6728</v>
      </c>
      <c r="K13" s="4"/>
    </row>
    <row r="14" spans="1:13" x14ac:dyDescent="0.25">
      <c r="B14" s="8">
        <v>46022</v>
      </c>
      <c r="C14" s="9">
        <v>46036</v>
      </c>
      <c r="D14" s="10" t="s">
        <v>137</v>
      </c>
      <c r="E14" s="11" t="s">
        <v>61</v>
      </c>
      <c r="F14" s="12" t="s">
        <v>11</v>
      </c>
      <c r="G14" s="19" t="s">
        <v>62</v>
      </c>
      <c r="H14" s="13">
        <v>51.2</v>
      </c>
      <c r="I14" s="7">
        <f t="shared" si="0"/>
        <v>97.28</v>
      </c>
      <c r="K14" s="4"/>
    </row>
    <row r="15" spans="1:13" x14ac:dyDescent="0.25">
      <c r="B15" s="8">
        <v>46022</v>
      </c>
      <c r="C15" s="9">
        <v>46036</v>
      </c>
      <c r="D15" s="10" t="s">
        <v>124</v>
      </c>
      <c r="E15" s="11" t="s">
        <v>63</v>
      </c>
      <c r="F15" s="12" t="s">
        <v>11</v>
      </c>
      <c r="G15" s="19" t="s">
        <v>64</v>
      </c>
      <c r="H15" s="13">
        <v>40</v>
      </c>
      <c r="I15" s="7">
        <f t="shared" si="0"/>
        <v>912</v>
      </c>
      <c r="K15" s="4"/>
    </row>
    <row r="16" spans="1:13" x14ac:dyDescent="0.25">
      <c r="B16" s="8">
        <v>46022</v>
      </c>
      <c r="C16" s="9">
        <v>46036</v>
      </c>
      <c r="D16" s="10" t="s">
        <v>48</v>
      </c>
      <c r="E16" s="11" t="s">
        <v>40</v>
      </c>
      <c r="F16" s="11" t="s">
        <v>42</v>
      </c>
      <c r="G16" s="19" t="s">
        <v>14</v>
      </c>
      <c r="H16" s="13">
        <v>391.5</v>
      </c>
      <c r="I16" s="7">
        <f t="shared" si="0"/>
        <v>783</v>
      </c>
      <c r="K16" s="4"/>
    </row>
    <row r="17" spans="2:11" x14ac:dyDescent="0.25">
      <c r="B17" s="8">
        <v>46022</v>
      </c>
      <c r="C17" s="9">
        <v>46036</v>
      </c>
      <c r="D17" s="10" t="s">
        <v>125</v>
      </c>
      <c r="E17" s="11" t="s">
        <v>65</v>
      </c>
      <c r="F17" s="12" t="s">
        <v>15</v>
      </c>
      <c r="G17" s="19" t="s">
        <v>66</v>
      </c>
      <c r="H17" s="13">
        <v>308</v>
      </c>
      <c r="I17" s="7">
        <f t="shared" si="0"/>
        <v>8624</v>
      </c>
      <c r="K17" s="4"/>
    </row>
    <row r="18" spans="2:11" x14ac:dyDescent="0.25">
      <c r="B18" s="8">
        <v>46022</v>
      </c>
      <c r="C18" s="9">
        <v>46036</v>
      </c>
      <c r="D18" s="10" t="s">
        <v>142</v>
      </c>
      <c r="E18" s="11" t="s">
        <v>67</v>
      </c>
      <c r="F18" s="12" t="s">
        <v>11</v>
      </c>
      <c r="G18" s="19" t="s">
        <v>68</v>
      </c>
      <c r="H18" s="13">
        <v>305.25</v>
      </c>
      <c r="I18" s="7">
        <f t="shared" si="0"/>
        <v>671.55000000000007</v>
      </c>
      <c r="K18" s="4"/>
    </row>
    <row r="19" spans="2:11" x14ac:dyDescent="0.25">
      <c r="B19" s="8">
        <v>46022</v>
      </c>
      <c r="C19" s="9">
        <v>46036</v>
      </c>
      <c r="D19" s="10" t="s">
        <v>49</v>
      </c>
      <c r="E19" s="11" t="s">
        <v>12</v>
      </c>
      <c r="F19" s="12" t="s">
        <v>11</v>
      </c>
      <c r="G19" s="19" t="s">
        <v>58</v>
      </c>
      <c r="H19" s="13">
        <v>693</v>
      </c>
      <c r="I19" s="7">
        <f t="shared" si="0"/>
        <v>69.3</v>
      </c>
      <c r="K19" s="4"/>
    </row>
    <row r="20" spans="2:11" x14ac:dyDescent="0.25">
      <c r="B20" s="8">
        <v>46022</v>
      </c>
      <c r="C20" s="9">
        <v>46036</v>
      </c>
      <c r="D20" s="10" t="s">
        <v>138</v>
      </c>
      <c r="E20" s="11" t="s">
        <v>69</v>
      </c>
      <c r="F20" s="12" t="s">
        <v>11</v>
      </c>
      <c r="G20" s="19" t="s">
        <v>70</v>
      </c>
      <c r="H20" s="13">
        <v>288.55</v>
      </c>
      <c r="I20" s="7">
        <f t="shared" si="0"/>
        <v>3693.4400000000005</v>
      </c>
      <c r="K20" s="4"/>
    </row>
    <row r="21" spans="2:11" x14ac:dyDescent="0.25">
      <c r="B21" s="8">
        <v>46022</v>
      </c>
      <c r="C21" s="9">
        <v>46036</v>
      </c>
      <c r="D21" s="10" t="s">
        <v>143</v>
      </c>
      <c r="E21" s="11" t="s">
        <v>71</v>
      </c>
      <c r="F21" s="12" t="s">
        <v>11</v>
      </c>
      <c r="G21" s="19" t="s">
        <v>72</v>
      </c>
      <c r="H21" s="13">
        <v>343.2</v>
      </c>
      <c r="I21" s="7">
        <f t="shared" si="0"/>
        <v>3123.12</v>
      </c>
      <c r="K21" s="4"/>
    </row>
    <row r="22" spans="2:11" x14ac:dyDescent="0.25">
      <c r="B22" s="8">
        <v>46022</v>
      </c>
      <c r="C22" s="9">
        <v>46036</v>
      </c>
      <c r="D22" s="10" t="s">
        <v>144</v>
      </c>
      <c r="E22" s="11" t="s">
        <v>73</v>
      </c>
      <c r="F22" s="12" t="s">
        <v>11</v>
      </c>
      <c r="G22" s="19" t="s">
        <v>74</v>
      </c>
      <c r="H22" s="14">
        <v>272.60000000000002</v>
      </c>
      <c r="I22" s="7">
        <f t="shared" si="0"/>
        <v>3778.2360000000003</v>
      </c>
      <c r="K22" s="4"/>
    </row>
    <row r="23" spans="2:11" x14ac:dyDescent="0.25">
      <c r="B23" s="8">
        <v>46022</v>
      </c>
      <c r="C23" s="9">
        <v>46036</v>
      </c>
      <c r="D23" s="10" t="s">
        <v>145</v>
      </c>
      <c r="E23" s="11" t="s">
        <v>75</v>
      </c>
      <c r="F23" s="12" t="s">
        <v>11</v>
      </c>
      <c r="G23" s="19" t="s">
        <v>76</v>
      </c>
      <c r="H23" s="14">
        <v>305.25</v>
      </c>
      <c r="I23" s="7">
        <f t="shared" si="0"/>
        <v>366.3</v>
      </c>
      <c r="K23" s="4"/>
    </row>
    <row r="24" spans="2:11" x14ac:dyDescent="0.25">
      <c r="B24" s="8">
        <v>46022</v>
      </c>
      <c r="C24" s="9">
        <v>46036</v>
      </c>
      <c r="D24" s="10" t="s">
        <v>126</v>
      </c>
      <c r="E24" s="11" t="s">
        <v>78</v>
      </c>
      <c r="F24" s="12" t="s">
        <v>13</v>
      </c>
      <c r="G24" s="19" t="s">
        <v>79</v>
      </c>
      <c r="H24" s="14">
        <v>387.75</v>
      </c>
      <c r="I24" s="7">
        <f t="shared" si="0"/>
        <v>1163.25</v>
      </c>
      <c r="K24" s="4"/>
    </row>
    <row r="25" spans="2:11" x14ac:dyDescent="0.25">
      <c r="B25" s="8">
        <v>46022</v>
      </c>
      <c r="C25" s="9">
        <v>46036</v>
      </c>
      <c r="D25" s="10" t="s">
        <v>23</v>
      </c>
      <c r="E25" s="11" t="s">
        <v>80</v>
      </c>
      <c r="F25" s="12" t="s">
        <v>11</v>
      </c>
      <c r="G25" s="19" t="s">
        <v>14</v>
      </c>
      <c r="H25" s="14">
        <v>50.75</v>
      </c>
      <c r="I25" s="7">
        <f t="shared" si="0"/>
        <v>101.5</v>
      </c>
      <c r="K25" s="4"/>
    </row>
    <row r="26" spans="2:11" x14ac:dyDescent="0.25">
      <c r="B26" s="8">
        <v>46022</v>
      </c>
      <c r="C26" s="9">
        <v>46036</v>
      </c>
      <c r="D26" s="10" t="s">
        <v>127</v>
      </c>
      <c r="E26" s="11" t="s">
        <v>81</v>
      </c>
      <c r="F26" s="12" t="s">
        <v>11</v>
      </c>
      <c r="G26" s="19" t="s">
        <v>82</v>
      </c>
      <c r="H26" s="14">
        <v>217.5</v>
      </c>
      <c r="I26" s="7">
        <f t="shared" si="0"/>
        <v>36387.75</v>
      </c>
      <c r="K26" s="4"/>
    </row>
    <row r="27" spans="2:11" x14ac:dyDescent="0.25">
      <c r="B27" s="8">
        <v>46022</v>
      </c>
      <c r="C27" s="9">
        <v>46036</v>
      </c>
      <c r="D27" s="10" t="s">
        <v>146</v>
      </c>
      <c r="E27" s="11" t="s">
        <v>83</v>
      </c>
      <c r="F27" s="12" t="s">
        <v>11</v>
      </c>
      <c r="G27" s="19" t="s">
        <v>84</v>
      </c>
      <c r="H27" s="13">
        <v>726</v>
      </c>
      <c r="I27" s="7">
        <f t="shared" si="0"/>
        <v>42108</v>
      </c>
      <c r="K27" s="4"/>
    </row>
    <row r="28" spans="2:11" x14ac:dyDescent="0.25">
      <c r="B28" s="8">
        <v>46022</v>
      </c>
      <c r="C28" s="9">
        <v>46036</v>
      </c>
      <c r="D28" s="10" t="s">
        <v>128</v>
      </c>
      <c r="E28" s="11" t="s">
        <v>85</v>
      </c>
      <c r="F28" s="12" t="s">
        <v>13</v>
      </c>
      <c r="G28" s="19" t="s">
        <v>86</v>
      </c>
      <c r="H28" s="14">
        <v>14.5</v>
      </c>
      <c r="I28" s="7">
        <f t="shared" si="0"/>
        <v>2175</v>
      </c>
      <c r="K28" s="4"/>
    </row>
    <row r="29" spans="2:11" x14ac:dyDescent="0.25">
      <c r="B29" s="8">
        <v>46022</v>
      </c>
      <c r="C29" s="9">
        <v>46036</v>
      </c>
      <c r="D29" s="10" t="s">
        <v>29</v>
      </c>
      <c r="E29" s="11" t="s">
        <v>41</v>
      </c>
      <c r="F29" s="12" t="s">
        <v>11</v>
      </c>
      <c r="G29" s="19" t="s">
        <v>58</v>
      </c>
      <c r="H29" s="14">
        <v>99.9</v>
      </c>
      <c r="I29" s="7">
        <f t="shared" si="0"/>
        <v>9.990000000000002</v>
      </c>
      <c r="K29" s="4"/>
    </row>
    <row r="30" spans="2:11" x14ac:dyDescent="0.25">
      <c r="B30" s="8">
        <v>46022</v>
      </c>
      <c r="C30" s="9">
        <v>46036</v>
      </c>
      <c r="D30" s="10" t="s">
        <v>129</v>
      </c>
      <c r="E30" s="11" t="s">
        <v>87</v>
      </c>
      <c r="F30" s="12" t="s">
        <v>11</v>
      </c>
      <c r="G30" s="19">
        <v>1.4</v>
      </c>
      <c r="H30" s="14">
        <v>185.6</v>
      </c>
      <c r="I30" s="7">
        <f t="shared" si="0"/>
        <v>259.83999999999997</v>
      </c>
      <c r="K30" s="4"/>
    </row>
    <row r="31" spans="2:11" x14ac:dyDescent="0.25">
      <c r="B31" s="8">
        <v>46022</v>
      </c>
      <c r="C31" s="9">
        <v>46036</v>
      </c>
      <c r="D31" s="10" t="s">
        <v>50</v>
      </c>
      <c r="E31" s="11" t="s">
        <v>88</v>
      </c>
      <c r="F31" s="12" t="s">
        <v>11</v>
      </c>
      <c r="G31" s="19">
        <v>5</v>
      </c>
      <c r="H31" s="14">
        <v>85.05</v>
      </c>
      <c r="I31" s="7">
        <f t="shared" si="0"/>
        <v>425.25</v>
      </c>
      <c r="K31" s="4"/>
    </row>
    <row r="32" spans="2:11" x14ac:dyDescent="0.25">
      <c r="B32" s="8">
        <v>46022</v>
      </c>
      <c r="C32" s="9">
        <v>46036</v>
      </c>
      <c r="D32" s="10" t="s">
        <v>30</v>
      </c>
      <c r="E32" s="11" t="s">
        <v>89</v>
      </c>
      <c r="F32" s="11" t="s">
        <v>11</v>
      </c>
      <c r="G32" s="19">
        <v>41.1</v>
      </c>
      <c r="H32" s="14">
        <v>185.6</v>
      </c>
      <c r="I32" s="7">
        <f t="shared" si="0"/>
        <v>7628.16</v>
      </c>
      <c r="K32" s="4"/>
    </row>
    <row r="33" spans="2:11" x14ac:dyDescent="0.25">
      <c r="B33" s="8">
        <v>46022</v>
      </c>
      <c r="C33" s="9">
        <v>46036</v>
      </c>
      <c r="D33" s="10" t="s">
        <v>24</v>
      </c>
      <c r="E33" s="11" t="s">
        <v>90</v>
      </c>
      <c r="F33" s="11" t="s">
        <v>11</v>
      </c>
      <c r="G33" s="19">
        <v>5</v>
      </c>
      <c r="H33" s="14">
        <v>121.8</v>
      </c>
      <c r="I33" s="7">
        <f t="shared" si="0"/>
        <v>609</v>
      </c>
      <c r="K33" s="4"/>
    </row>
    <row r="34" spans="2:11" x14ac:dyDescent="0.25">
      <c r="B34" s="8">
        <v>46022</v>
      </c>
      <c r="C34" s="9">
        <v>46036</v>
      </c>
      <c r="D34" s="10" t="s">
        <v>24</v>
      </c>
      <c r="E34" s="11" t="s">
        <v>91</v>
      </c>
      <c r="F34" s="11" t="s">
        <v>92</v>
      </c>
      <c r="G34" s="19">
        <v>4</v>
      </c>
      <c r="H34" s="14">
        <v>21.5</v>
      </c>
      <c r="I34" s="7">
        <f t="shared" si="0"/>
        <v>86</v>
      </c>
      <c r="K34" s="4"/>
    </row>
    <row r="35" spans="2:11" x14ac:dyDescent="0.25">
      <c r="B35" s="8">
        <v>46022</v>
      </c>
      <c r="C35" s="9">
        <v>46036</v>
      </c>
      <c r="D35" s="10" t="s">
        <v>130</v>
      </c>
      <c r="E35" s="11" t="s">
        <v>93</v>
      </c>
      <c r="F35" s="11" t="s">
        <v>13</v>
      </c>
      <c r="G35" s="19">
        <v>30</v>
      </c>
      <c r="H35" s="14">
        <v>14.93</v>
      </c>
      <c r="I35" s="7">
        <f t="shared" si="0"/>
        <v>447.9</v>
      </c>
      <c r="K35" s="4"/>
    </row>
    <row r="36" spans="2:11" x14ac:dyDescent="0.25">
      <c r="B36" s="8">
        <v>46022</v>
      </c>
      <c r="C36" s="9">
        <v>46036</v>
      </c>
      <c r="D36" s="10" t="s">
        <v>51</v>
      </c>
      <c r="E36" s="11" t="s">
        <v>17</v>
      </c>
      <c r="F36" s="11" t="s">
        <v>10</v>
      </c>
      <c r="G36" s="19">
        <v>2</v>
      </c>
      <c r="H36" s="14">
        <v>953.7</v>
      </c>
      <c r="I36" s="7">
        <f t="shared" si="0"/>
        <v>1907.4</v>
      </c>
      <c r="K36" s="4"/>
    </row>
    <row r="37" spans="2:11" x14ac:dyDescent="0.25">
      <c r="B37" s="8">
        <v>46022</v>
      </c>
      <c r="C37" s="9">
        <v>46036</v>
      </c>
      <c r="D37" s="10" t="s">
        <v>52</v>
      </c>
      <c r="E37" s="11" t="s">
        <v>43</v>
      </c>
      <c r="F37" s="11" t="s">
        <v>94</v>
      </c>
      <c r="G37" s="19">
        <v>7</v>
      </c>
      <c r="H37" s="14">
        <v>122.36</v>
      </c>
      <c r="I37" s="7">
        <f t="shared" si="0"/>
        <v>856.52</v>
      </c>
      <c r="K37" s="4"/>
    </row>
    <row r="38" spans="2:11" x14ac:dyDescent="0.25">
      <c r="B38" s="8">
        <v>46022</v>
      </c>
      <c r="C38" s="9">
        <v>46036</v>
      </c>
      <c r="D38" s="10" t="s">
        <v>32</v>
      </c>
      <c r="E38" s="11" t="s">
        <v>95</v>
      </c>
      <c r="F38" s="11" t="s">
        <v>15</v>
      </c>
      <c r="G38" s="19">
        <v>398</v>
      </c>
      <c r="H38" s="14">
        <v>11.67</v>
      </c>
      <c r="I38" s="7">
        <f t="shared" si="0"/>
        <v>4644.66</v>
      </c>
      <c r="K38" s="4"/>
    </row>
    <row r="39" spans="2:11" x14ac:dyDescent="0.25">
      <c r="B39" s="8">
        <v>46022</v>
      </c>
      <c r="C39" s="9">
        <v>46036</v>
      </c>
      <c r="D39" s="10" t="s">
        <v>25</v>
      </c>
      <c r="E39" s="11" t="s">
        <v>18</v>
      </c>
      <c r="F39" s="11" t="s">
        <v>16</v>
      </c>
      <c r="G39" s="19">
        <v>3</v>
      </c>
      <c r="H39" s="14">
        <v>115.5</v>
      </c>
      <c r="I39" s="7">
        <f t="shared" si="0"/>
        <v>346.5</v>
      </c>
      <c r="K39" s="4"/>
    </row>
    <row r="40" spans="2:11" x14ac:dyDescent="0.25">
      <c r="B40" s="8">
        <v>46022</v>
      </c>
      <c r="C40" s="9">
        <v>46036</v>
      </c>
      <c r="D40" s="10" t="s">
        <v>53</v>
      </c>
      <c r="E40" s="11" t="s">
        <v>96</v>
      </c>
      <c r="F40" s="11" t="s">
        <v>94</v>
      </c>
      <c r="G40" s="19">
        <v>46</v>
      </c>
      <c r="H40" s="14">
        <v>101.5</v>
      </c>
      <c r="I40" s="7">
        <f t="shared" si="0"/>
        <v>4669</v>
      </c>
      <c r="K40" s="4"/>
    </row>
    <row r="41" spans="2:11" x14ac:dyDescent="0.25">
      <c r="B41" s="8">
        <v>46022</v>
      </c>
      <c r="C41" s="9">
        <v>46036</v>
      </c>
      <c r="D41" s="10" t="s">
        <v>26</v>
      </c>
      <c r="E41" s="11" t="s">
        <v>19</v>
      </c>
      <c r="F41" s="11" t="s">
        <v>94</v>
      </c>
      <c r="G41" s="19">
        <v>8</v>
      </c>
      <c r="H41" s="14">
        <v>96.66</v>
      </c>
      <c r="I41" s="7">
        <f t="shared" si="0"/>
        <v>773.28</v>
      </c>
      <c r="K41" s="4"/>
    </row>
    <row r="42" spans="2:11" x14ac:dyDescent="0.25">
      <c r="B42" s="8">
        <v>46022</v>
      </c>
      <c r="C42" s="9">
        <v>46036</v>
      </c>
      <c r="D42" s="10" t="s">
        <v>147</v>
      </c>
      <c r="E42" s="11" t="s">
        <v>97</v>
      </c>
      <c r="F42" s="11" t="s">
        <v>13</v>
      </c>
      <c r="G42" s="19">
        <v>1</v>
      </c>
      <c r="H42" s="14">
        <v>214.6</v>
      </c>
      <c r="I42" s="7">
        <f t="shared" si="0"/>
        <v>214.6</v>
      </c>
      <c r="K42" s="4"/>
    </row>
    <row r="43" spans="2:11" x14ac:dyDescent="0.25">
      <c r="B43" s="8">
        <v>46022</v>
      </c>
      <c r="C43" s="9">
        <v>46036</v>
      </c>
      <c r="D43" s="10" t="s">
        <v>130</v>
      </c>
      <c r="E43" s="11" t="s">
        <v>98</v>
      </c>
      <c r="F43" s="11" t="s">
        <v>11</v>
      </c>
      <c r="G43" s="19">
        <v>17</v>
      </c>
      <c r="H43" s="13">
        <v>63.73</v>
      </c>
      <c r="I43" s="7">
        <f t="shared" si="0"/>
        <v>1083.4099999999999</v>
      </c>
      <c r="K43" s="4"/>
    </row>
    <row r="44" spans="2:11" x14ac:dyDescent="0.25">
      <c r="B44" s="8">
        <v>46022</v>
      </c>
      <c r="C44" s="9">
        <v>46036</v>
      </c>
      <c r="D44" s="10" t="s">
        <v>131</v>
      </c>
      <c r="E44" s="11" t="s">
        <v>99</v>
      </c>
      <c r="F44" s="11" t="s">
        <v>11</v>
      </c>
      <c r="G44" s="19">
        <v>5</v>
      </c>
      <c r="H44" s="13">
        <v>156.75</v>
      </c>
      <c r="I44" s="7">
        <f t="shared" si="0"/>
        <v>783.75</v>
      </c>
      <c r="K44" s="4"/>
    </row>
    <row r="45" spans="2:11" x14ac:dyDescent="0.25">
      <c r="B45" s="8">
        <v>46022</v>
      </c>
      <c r="C45" s="9">
        <v>46036</v>
      </c>
      <c r="D45" s="10" t="s">
        <v>34</v>
      </c>
      <c r="E45" s="11" t="s">
        <v>100</v>
      </c>
      <c r="F45" s="11" t="s">
        <v>11</v>
      </c>
      <c r="G45" s="19">
        <v>2.9</v>
      </c>
      <c r="H45" s="13">
        <v>197.2</v>
      </c>
      <c r="I45" s="7">
        <f t="shared" si="0"/>
        <v>571.88</v>
      </c>
      <c r="K45" s="4"/>
    </row>
    <row r="46" spans="2:11" x14ac:dyDescent="0.25">
      <c r="B46" s="8">
        <v>46022</v>
      </c>
      <c r="C46" s="9">
        <v>46036</v>
      </c>
      <c r="D46" s="10" t="s">
        <v>132</v>
      </c>
      <c r="E46" s="11" t="s">
        <v>101</v>
      </c>
      <c r="F46" s="11" t="s">
        <v>15</v>
      </c>
      <c r="G46" s="19">
        <v>1</v>
      </c>
      <c r="H46" s="13">
        <v>238</v>
      </c>
      <c r="I46" s="7">
        <f t="shared" si="0"/>
        <v>238</v>
      </c>
      <c r="K46" s="4"/>
    </row>
    <row r="47" spans="2:11" x14ac:dyDescent="0.25">
      <c r="B47" s="8">
        <v>46022</v>
      </c>
      <c r="C47" s="9">
        <v>46036</v>
      </c>
      <c r="D47" s="10" t="s">
        <v>133</v>
      </c>
      <c r="E47" s="11" t="s">
        <v>102</v>
      </c>
      <c r="F47" s="11" t="s">
        <v>15</v>
      </c>
      <c r="G47" s="19">
        <v>335</v>
      </c>
      <c r="H47" s="13">
        <v>18.149999999999999</v>
      </c>
      <c r="I47" s="7">
        <f t="shared" si="0"/>
        <v>6080.2499999999991</v>
      </c>
      <c r="K47" s="4"/>
    </row>
    <row r="48" spans="2:11" x14ac:dyDescent="0.25">
      <c r="B48" s="8">
        <v>46022</v>
      </c>
      <c r="C48" s="9">
        <v>46036</v>
      </c>
      <c r="D48" s="10" t="s">
        <v>122</v>
      </c>
      <c r="E48" s="11" t="s">
        <v>103</v>
      </c>
      <c r="F48" s="11" t="s">
        <v>13</v>
      </c>
      <c r="G48" s="19">
        <v>9</v>
      </c>
      <c r="H48" s="13">
        <v>181.5</v>
      </c>
      <c r="I48" s="7">
        <f t="shared" si="0"/>
        <v>1633.5</v>
      </c>
      <c r="K48" s="4"/>
    </row>
    <row r="49" spans="2:11" x14ac:dyDescent="0.25">
      <c r="B49" s="8">
        <v>46022</v>
      </c>
      <c r="C49" s="9">
        <v>46036</v>
      </c>
      <c r="D49" s="10" t="s">
        <v>134</v>
      </c>
      <c r="E49" s="11" t="s">
        <v>104</v>
      </c>
      <c r="F49" s="11" t="s">
        <v>11</v>
      </c>
      <c r="G49" s="19">
        <v>148.69999999999999</v>
      </c>
      <c r="H49" s="13">
        <v>130.5</v>
      </c>
      <c r="I49" s="7">
        <f t="shared" si="0"/>
        <v>19405.349999999999</v>
      </c>
      <c r="K49" s="4"/>
    </row>
    <row r="50" spans="2:11" x14ac:dyDescent="0.25">
      <c r="B50" s="8">
        <v>46022</v>
      </c>
      <c r="C50" s="9">
        <v>46036</v>
      </c>
      <c r="D50" s="10" t="s">
        <v>123</v>
      </c>
      <c r="E50" s="11" t="s">
        <v>105</v>
      </c>
      <c r="F50" s="11" t="s">
        <v>13</v>
      </c>
      <c r="G50" s="19">
        <v>5</v>
      </c>
      <c r="H50" s="13">
        <v>40.43</v>
      </c>
      <c r="I50" s="7">
        <f t="shared" si="0"/>
        <v>202.15</v>
      </c>
      <c r="K50" s="4"/>
    </row>
    <row r="51" spans="2:11" x14ac:dyDescent="0.25">
      <c r="B51" s="8">
        <v>46022</v>
      </c>
      <c r="C51" s="9">
        <v>46036</v>
      </c>
      <c r="D51" s="10" t="s">
        <v>54</v>
      </c>
      <c r="E51" s="11" t="s">
        <v>35</v>
      </c>
      <c r="F51" s="11" t="s">
        <v>11</v>
      </c>
      <c r="G51" s="19">
        <v>4</v>
      </c>
      <c r="H51" s="13">
        <v>565.5</v>
      </c>
      <c r="I51" s="7">
        <f t="shared" si="0"/>
        <v>2262</v>
      </c>
      <c r="K51" s="4"/>
    </row>
    <row r="52" spans="2:11" x14ac:dyDescent="0.25">
      <c r="B52" s="8">
        <v>46022</v>
      </c>
      <c r="C52" s="9">
        <v>46036</v>
      </c>
      <c r="D52" s="10" t="s">
        <v>121</v>
      </c>
      <c r="E52" s="11" t="s">
        <v>106</v>
      </c>
      <c r="F52" s="11" t="s">
        <v>42</v>
      </c>
      <c r="G52" s="19">
        <v>1</v>
      </c>
      <c r="H52" s="13">
        <v>281</v>
      </c>
      <c r="I52" s="7">
        <f t="shared" si="0"/>
        <v>281</v>
      </c>
      <c r="K52" s="4"/>
    </row>
    <row r="53" spans="2:11" x14ac:dyDescent="0.25">
      <c r="B53" s="8">
        <v>46022</v>
      </c>
      <c r="C53" s="9">
        <v>46036</v>
      </c>
      <c r="D53" s="10" t="s">
        <v>36</v>
      </c>
      <c r="E53" s="11" t="s">
        <v>44</v>
      </c>
      <c r="F53" s="11" t="s">
        <v>11</v>
      </c>
      <c r="G53" s="19">
        <v>56.64</v>
      </c>
      <c r="H53" s="13">
        <v>72.5</v>
      </c>
      <c r="I53" s="7">
        <f t="shared" si="0"/>
        <v>4106.3999999999996</v>
      </c>
      <c r="K53" s="4"/>
    </row>
    <row r="54" spans="2:11" x14ac:dyDescent="0.25">
      <c r="B54" s="8">
        <v>46022</v>
      </c>
      <c r="C54" s="9">
        <v>46036</v>
      </c>
      <c r="D54" s="10" t="s">
        <v>55</v>
      </c>
      <c r="E54" s="11" t="s">
        <v>45</v>
      </c>
      <c r="F54" s="11" t="s">
        <v>46</v>
      </c>
      <c r="G54" s="19">
        <v>1</v>
      </c>
      <c r="H54" s="13">
        <v>763</v>
      </c>
      <c r="I54" s="7">
        <f t="shared" si="0"/>
        <v>763</v>
      </c>
      <c r="K54" s="4"/>
    </row>
    <row r="55" spans="2:11" x14ac:dyDescent="0.25">
      <c r="B55" s="8">
        <v>46022</v>
      </c>
      <c r="C55" s="9">
        <v>46036</v>
      </c>
      <c r="D55" s="10" t="s">
        <v>148</v>
      </c>
      <c r="E55" s="11" t="s">
        <v>107</v>
      </c>
      <c r="F55" s="11" t="s">
        <v>13</v>
      </c>
      <c r="G55" s="19">
        <v>59</v>
      </c>
      <c r="H55" s="13">
        <v>47.85</v>
      </c>
      <c r="I55" s="7">
        <f t="shared" si="0"/>
        <v>2823.15</v>
      </c>
      <c r="K55" s="4"/>
    </row>
    <row r="56" spans="2:11" x14ac:dyDescent="0.25">
      <c r="B56" s="8">
        <v>46022</v>
      </c>
      <c r="C56" s="9">
        <v>46036</v>
      </c>
      <c r="D56" s="10" t="s">
        <v>37</v>
      </c>
      <c r="E56" s="11" t="s">
        <v>108</v>
      </c>
      <c r="F56" s="11" t="s">
        <v>11</v>
      </c>
      <c r="G56" s="19">
        <v>0.4</v>
      </c>
      <c r="H56" s="13">
        <v>520.54999999999995</v>
      </c>
      <c r="I56" s="7">
        <f t="shared" si="0"/>
        <v>208.22</v>
      </c>
      <c r="K56" s="4"/>
    </row>
    <row r="57" spans="2:11" x14ac:dyDescent="0.25">
      <c r="B57" s="8">
        <v>46022</v>
      </c>
      <c r="C57" s="9">
        <v>46036</v>
      </c>
      <c r="D57" s="10" t="s">
        <v>139</v>
      </c>
      <c r="E57" s="11" t="s">
        <v>109</v>
      </c>
      <c r="F57" s="11" t="s">
        <v>77</v>
      </c>
      <c r="G57" s="19">
        <v>1</v>
      </c>
      <c r="H57" s="13">
        <v>825</v>
      </c>
      <c r="I57" s="7">
        <f t="shared" si="0"/>
        <v>825</v>
      </c>
      <c r="K57" s="4"/>
    </row>
    <row r="58" spans="2:11" x14ac:dyDescent="0.25">
      <c r="B58" s="8">
        <v>46022</v>
      </c>
      <c r="C58" s="9">
        <v>46036</v>
      </c>
      <c r="D58" s="10" t="s">
        <v>135</v>
      </c>
      <c r="E58" s="11" t="s">
        <v>110</v>
      </c>
      <c r="F58" s="11" t="s">
        <v>111</v>
      </c>
      <c r="G58" s="19">
        <v>3</v>
      </c>
      <c r="H58" s="13">
        <v>396</v>
      </c>
      <c r="I58" s="7">
        <f t="shared" si="0"/>
        <v>1188</v>
      </c>
      <c r="K58" s="4"/>
    </row>
    <row r="59" spans="2:11" x14ac:dyDescent="0.25">
      <c r="B59" s="8">
        <v>46022</v>
      </c>
      <c r="C59" s="9">
        <v>46036</v>
      </c>
      <c r="D59" s="10" t="s">
        <v>27</v>
      </c>
      <c r="E59" s="11" t="s">
        <v>112</v>
      </c>
      <c r="F59" s="11" t="s">
        <v>113</v>
      </c>
      <c r="G59" s="19">
        <v>3</v>
      </c>
      <c r="H59" s="13">
        <v>258</v>
      </c>
      <c r="I59" s="7">
        <f t="shared" si="0"/>
        <v>774</v>
      </c>
      <c r="K59" s="4"/>
    </row>
    <row r="60" spans="2:11" x14ac:dyDescent="0.25">
      <c r="B60" s="8">
        <v>46022</v>
      </c>
      <c r="C60" s="9">
        <v>46036</v>
      </c>
      <c r="D60" s="10" t="s">
        <v>56</v>
      </c>
      <c r="E60" s="11" t="s">
        <v>47</v>
      </c>
      <c r="F60" s="11" t="s">
        <v>13</v>
      </c>
      <c r="G60" s="19">
        <v>23</v>
      </c>
      <c r="H60" s="13">
        <v>41.25</v>
      </c>
      <c r="I60" s="7">
        <f t="shared" si="0"/>
        <v>948.75</v>
      </c>
      <c r="K60" s="4"/>
    </row>
    <row r="61" spans="2:11" x14ac:dyDescent="0.25">
      <c r="B61" s="8">
        <v>46022</v>
      </c>
      <c r="C61" s="9">
        <v>46036</v>
      </c>
      <c r="D61" s="16" t="s">
        <v>136</v>
      </c>
      <c r="E61" s="11" t="s">
        <v>114</v>
      </c>
      <c r="F61" s="11" t="s">
        <v>92</v>
      </c>
      <c r="G61" s="19">
        <v>3</v>
      </c>
      <c r="H61" s="13">
        <v>105</v>
      </c>
      <c r="I61" s="7">
        <f t="shared" si="0"/>
        <v>315</v>
      </c>
      <c r="K61" s="4"/>
    </row>
    <row r="62" spans="2:11" x14ac:dyDescent="0.25">
      <c r="B62" s="8">
        <v>46022</v>
      </c>
      <c r="C62" s="9">
        <v>46036</v>
      </c>
      <c r="D62" s="10" t="s">
        <v>149</v>
      </c>
      <c r="E62" s="11" t="s">
        <v>115</v>
      </c>
      <c r="F62" s="11" t="s">
        <v>11</v>
      </c>
      <c r="G62" s="19">
        <v>10.1</v>
      </c>
      <c r="H62" s="13">
        <v>94.28</v>
      </c>
      <c r="I62" s="7">
        <f t="shared" si="0"/>
        <v>952.22799999999995</v>
      </c>
      <c r="K62" s="4"/>
    </row>
    <row r="63" spans="2:11" x14ac:dyDescent="0.25">
      <c r="B63" s="8">
        <v>46022</v>
      </c>
      <c r="C63" s="9">
        <v>46036</v>
      </c>
      <c r="D63" s="16" t="s">
        <v>140</v>
      </c>
      <c r="E63" s="11" t="s">
        <v>116</v>
      </c>
      <c r="F63" s="11" t="s">
        <v>113</v>
      </c>
      <c r="G63" s="19">
        <v>19</v>
      </c>
      <c r="H63" s="13">
        <v>195</v>
      </c>
      <c r="I63" s="7">
        <f t="shared" si="0"/>
        <v>3705</v>
      </c>
      <c r="K63" s="4"/>
    </row>
    <row r="64" spans="2:11" x14ac:dyDescent="0.25">
      <c r="B64" s="8">
        <v>46022</v>
      </c>
      <c r="C64" s="9">
        <v>46036</v>
      </c>
      <c r="D64" s="10" t="s">
        <v>38</v>
      </c>
      <c r="E64" s="11" t="s">
        <v>117</v>
      </c>
      <c r="F64" s="11" t="s">
        <v>10</v>
      </c>
      <c r="G64" s="19">
        <v>1</v>
      </c>
      <c r="H64" s="13">
        <v>315</v>
      </c>
      <c r="I64" s="7">
        <f t="shared" si="0"/>
        <v>315</v>
      </c>
      <c r="K64" s="4"/>
    </row>
    <row r="65" spans="2:11" x14ac:dyDescent="0.25">
      <c r="B65" s="8">
        <v>46022</v>
      </c>
      <c r="C65" s="9">
        <v>46036</v>
      </c>
      <c r="D65" s="10" t="s">
        <v>150</v>
      </c>
      <c r="E65" s="11" t="s">
        <v>118</v>
      </c>
      <c r="F65" s="11" t="s">
        <v>10</v>
      </c>
      <c r="G65" s="19">
        <v>2</v>
      </c>
      <c r="H65" s="13">
        <v>231</v>
      </c>
      <c r="I65" s="7">
        <f t="shared" si="0"/>
        <v>462</v>
      </c>
      <c r="K65" s="4"/>
    </row>
    <row r="66" spans="2:11" x14ac:dyDescent="0.25">
      <c r="B66" s="8">
        <v>46022</v>
      </c>
      <c r="C66" s="9">
        <v>46036</v>
      </c>
      <c r="D66" s="10"/>
      <c r="E66" s="11" t="s">
        <v>152</v>
      </c>
      <c r="F66" s="11" t="s">
        <v>11</v>
      </c>
      <c r="G66" s="19">
        <v>4</v>
      </c>
      <c r="H66" s="13">
        <v>97.15</v>
      </c>
      <c r="I66" s="7">
        <f t="shared" si="0"/>
        <v>388.6</v>
      </c>
      <c r="K66" s="4"/>
    </row>
    <row r="67" spans="2:11" x14ac:dyDescent="0.25">
      <c r="B67" s="8">
        <v>46022</v>
      </c>
      <c r="C67" s="9">
        <v>46036</v>
      </c>
      <c r="D67" s="10" t="s">
        <v>151</v>
      </c>
      <c r="E67" s="11" t="s">
        <v>119</v>
      </c>
      <c r="F67" s="11" t="s">
        <v>11</v>
      </c>
      <c r="G67" s="19">
        <v>45</v>
      </c>
      <c r="H67" s="13">
        <v>145</v>
      </c>
      <c r="I67" s="7">
        <f t="shared" si="0"/>
        <v>6525</v>
      </c>
      <c r="K67" s="4"/>
    </row>
    <row r="68" spans="2:11" x14ac:dyDescent="0.25">
      <c r="B68" s="24" t="s">
        <v>33</v>
      </c>
      <c r="C68" s="25"/>
      <c r="D68" s="25"/>
      <c r="E68" s="25"/>
      <c r="F68" s="26"/>
      <c r="G68" s="16"/>
      <c r="H68" s="18">
        <f>SUM(H11:H46)</f>
        <v>8103.8</v>
      </c>
      <c r="I68" s="7">
        <f>SUM(I11:I67)</f>
        <v>191209.13399999999</v>
      </c>
    </row>
    <row r="77" spans="2:11" ht="18.75" x14ac:dyDescent="0.25">
      <c r="B77" s="20" t="s">
        <v>21</v>
      </c>
      <c r="C77" s="20"/>
      <c r="D77" s="20"/>
      <c r="E77" s="20" t="s">
        <v>20</v>
      </c>
      <c r="F77" s="20"/>
      <c r="G77" s="20" t="s">
        <v>22</v>
      </c>
      <c r="H77" s="20"/>
      <c r="I77" s="20"/>
    </row>
  </sheetData>
  <autoFilter ref="B10:I46" xr:uid="{00000000-0009-0000-0000-000000000000}">
    <sortState xmlns:xlrd2="http://schemas.microsoft.com/office/spreadsheetml/2017/richdata2" ref="B11:I46">
      <sortCondition ref="E10:E46"/>
    </sortState>
  </autoFilter>
  <sortState xmlns:xlrd2="http://schemas.microsoft.com/office/spreadsheetml/2017/richdata2" ref="B11:I46">
    <sortCondition ref="E11:E46"/>
  </sortState>
  <mergeCells count="9">
    <mergeCell ref="B77:D77"/>
    <mergeCell ref="E77:F77"/>
    <mergeCell ref="G77:I77"/>
    <mergeCell ref="B1:I1"/>
    <mergeCell ref="B2:I2"/>
    <mergeCell ref="B3:I3"/>
    <mergeCell ref="B4:I4"/>
    <mergeCell ref="E5:G5"/>
    <mergeCell ref="B68:F68"/>
  </mergeCells>
  <pageMargins left="0.25" right="0.25" top="0.75" bottom="0.75" header="0.3" footer="0.3"/>
  <pageSetup scale="65" fitToWidth="0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Almacen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OAI Centro de Gastroenteologia CSDLEA</cp:lastModifiedBy>
  <cp:lastPrinted>2026-03-31T17:07:28Z</cp:lastPrinted>
  <dcterms:created xsi:type="dcterms:W3CDTF">2015-06-05T18:19:34Z</dcterms:created>
  <dcterms:modified xsi:type="dcterms:W3CDTF">2026-03-31T17:12:24Z</dcterms:modified>
</cp:coreProperties>
</file>