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entrogastro-my.sharepoint.com/personal/oai_gastro_gob_do/Documents/Documentos/"/>
    </mc:Choice>
  </mc:AlternateContent>
  <xr:revisionPtr revIDLastSave="0" documentId="8_{05736217-3C2C-41BC-8438-4622051B4EA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IMER TRIMEST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1" i="1" l="1"/>
  <c r="G290" i="1"/>
  <c r="G284" i="1"/>
  <c r="G227" i="1"/>
  <c r="G226" i="1"/>
  <c r="G210" i="1"/>
  <c r="G197" i="1"/>
  <c r="G194" i="1"/>
  <c r="G188" i="1"/>
  <c r="G175" i="1"/>
  <c r="G174" i="1"/>
  <c r="G170" i="1"/>
  <c r="G168" i="1"/>
  <c r="G161" i="1" l="1"/>
  <c r="G160" i="1"/>
  <c r="G154" i="1"/>
  <c r="G152" i="1"/>
  <c r="G150" i="1"/>
  <c r="G141" i="1"/>
  <c r="G140" i="1"/>
  <c r="G118" i="1"/>
  <c r="G113" i="1"/>
  <c r="G112" i="1"/>
  <c r="G111" i="1"/>
  <c r="G106" i="1"/>
  <c r="G98" i="1"/>
  <c r="G85" i="1"/>
  <c r="G79" i="1" l="1"/>
  <c r="G71" i="1"/>
  <c r="G68" i="1"/>
  <c r="G61" i="1"/>
  <c r="G57" i="1"/>
  <c r="G52" i="1"/>
  <c r="G44" i="1"/>
  <c r="G25" i="1"/>
  <c r="G14" i="1"/>
  <c r="G15" i="1"/>
  <c r="G16" i="1"/>
  <c r="G17" i="1"/>
  <c r="G18" i="1"/>
  <c r="G19" i="1"/>
  <c r="G20" i="1"/>
  <c r="G21" i="1"/>
  <c r="G22" i="1"/>
  <c r="G23" i="1"/>
  <c r="G24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5" i="1"/>
  <c r="G46" i="1"/>
  <c r="G47" i="1"/>
  <c r="G48" i="1"/>
  <c r="G49" i="1"/>
  <c r="G50" i="1"/>
  <c r="G51" i="1"/>
  <c r="G53" i="1"/>
  <c r="G54" i="1"/>
  <c r="G55" i="1"/>
  <c r="G56" i="1"/>
  <c r="G58" i="1"/>
  <c r="G59" i="1"/>
  <c r="G60" i="1"/>
  <c r="G62" i="1"/>
  <c r="G63" i="1"/>
  <c r="G64" i="1"/>
  <c r="G65" i="1"/>
  <c r="G66" i="1"/>
  <c r="G67" i="1"/>
  <c r="G69" i="1"/>
  <c r="G70" i="1"/>
  <c r="G72" i="1"/>
  <c r="G73" i="1"/>
  <c r="G74" i="1"/>
  <c r="G75" i="1"/>
  <c r="G76" i="1"/>
  <c r="G77" i="1"/>
  <c r="G78" i="1"/>
  <c r="G80" i="1"/>
  <c r="G81" i="1"/>
  <c r="G82" i="1"/>
  <c r="G83" i="1"/>
  <c r="G84" i="1"/>
  <c r="G86" i="1"/>
  <c r="G87" i="1"/>
  <c r="G88" i="1"/>
  <c r="G89" i="1"/>
  <c r="G90" i="1"/>
  <c r="G91" i="1"/>
  <c r="G92" i="1"/>
  <c r="G93" i="1"/>
  <c r="G94" i="1"/>
  <c r="G95" i="1"/>
  <c r="G96" i="1"/>
  <c r="G97" i="1"/>
  <c r="G99" i="1"/>
  <c r="G100" i="1"/>
  <c r="G101" i="1"/>
  <c r="G102" i="1"/>
  <c r="G103" i="1"/>
  <c r="G104" i="1"/>
  <c r="G105" i="1"/>
  <c r="G107" i="1"/>
  <c r="G108" i="1"/>
  <c r="G109" i="1"/>
  <c r="G110" i="1"/>
  <c r="G114" i="1"/>
  <c r="G115" i="1"/>
  <c r="G116" i="1"/>
  <c r="G117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2" i="1"/>
  <c r="G143" i="1"/>
  <c r="G144" i="1"/>
  <c r="G145" i="1"/>
  <c r="G146" i="1"/>
  <c r="G147" i="1"/>
  <c r="G148" i="1"/>
  <c r="G149" i="1"/>
  <c r="G151" i="1"/>
  <c r="G153" i="1"/>
  <c r="G155" i="1"/>
  <c r="G156" i="1"/>
  <c r="G157" i="1"/>
  <c r="G158" i="1"/>
  <c r="G159" i="1"/>
  <c r="G162" i="1"/>
  <c r="G163" i="1"/>
  <c r="G164" i="1"/>
  <c r="G165" i="1"/>
  <c r="G166" i="1"/>
  <c r="G167" i="1"/>
  <c r="G169" i="1"/>
  <c r="G171" i="1"/>
  <c r="G172" i="1"/>
  <c r="G173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9" i="1"/>
  <c r="G190" i="1"/>
  <c r="G191" i="1"/>
  <c r="G192" i="1"/>
  <c r="G193" i="1"/>
  <c r="G195" i="1"/>
  <c r="G196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5" i="1"/>
  <c r="G286" i="1"/>
  <c r="G287" i="1"/>
  <c r="G288" i="1"/>
  <c r="G289" i="1"/>
  <c r="G294" i="1"/>
  <c r="G295" i="1"/>
  <c r="G296" i="1"/>
  <c r="G297" i="1"/>
  <c r="G298" i="1"/>
  <c r="G299" i="1"/>
  <c r="G300" i="1"/>
  <c r="F302" i="1" l="1"/>
  <c r="E303" i="1"/>
  <c r="G303" i="1" l="1"/>
</calcChain>
</file>

<file path=xl/sharedStrings.xml><?xml version="1.0" encoding="utf-8"?>
<sst xmlns="http://schemas.openxmlformats.org/spreadsheetml/2006/main" count="752" uniqueCount="616">
  <si>
    <t xml:space="preserve">CENTRO DE GASTROENTEROLOGIA  DR. LUIS EDUARDO AYBAR </t>
  </si>
  <si>
    <t>RELACION INVENTARIO ALMACEN DE SUMINISTRO</t>
  </si>
  <si>
    <t>ADQUISICION</t>
  </si>
  <si>
    <t>REGISTRO</t>
  </si>
  <si>
    <t>CODIGO</t>
  </si>
  <si>
    <t>DESCRIPCION</t>
  </si>
  <si>
    <t>COSTO</t>
  </si>
  <si>
    <t>EXISTENCIA</t>
  </si>
  <si>
    <t>VALOR INVENTARIO</t>
  </si>
  <si>
    <t>S-10216</t>
  </si>
  <si>
    <t>ALMOHADILLA P/SELLO CUADRADA</t>
  </si>
  <si>
    <t>S-0005</t>
  </si>
  <si>
    <t>AMBIENTADOR SPRAY</t>
  </si>
  <si>
    <t>S-0236</t>
  </si>
  <si>
    <t>AMBIENTADOR</t>
  </si>
  <si>
    <t>S-1814</t>
  </si>
  <si>
    <t>AMBU PEDIATRICO</t>
  </si>
  <si>
    <t>SD-101296</t>
  </si>
  <si>
    <t>ASPIRADOR GASTROETESTINAL GOMCO 6003 (DONADO)</t>
  </si>
  <si>
    <t>S-2783</t>
  </si>
  <si>
    <t>ATOMIZADORES</t>
  </si>
  <si>
    <t>S-10244</t>
  </si>
  <si>
    <t>BANNER</t>
  </si>
  <si>
    <t>S-000115</t>
  </si>
  <si>
    <t>BASE DE TV 14 PULG</t>
  </si>
  <si>
    <t>S-9701</t>
  </si>
  <si>
    <t>BATERIA DE 3V CR2032</t>
  </si>
  <si>
    <t>S-9702-1</t>
  </si>
  <si>
    <t>BATERIA CR2450 3V</t>
  </si>
  <si>
    <t>SD-1694</t>
  </si>
  <si>
    <t>BOMBA DE FUMIGACION TIPO MOCHILA (DONADO SRS)</t>
  </si>
  <si>
    <t>S-2597</t>
  </si>
  <si>
    <t>BOMBONAS P/TORUNDA 4 X 5</t>
  </si>
  <si>
    <t>SD-1689</t>
  </si>
  <si>
    <t>BOTAS DE GOMAS (DONADO SRS)</t>
  </si>
  <si>
    <t>S-2701</t>
  </si>
  <si>
    <t>BRILLO FINO 1/12</t>
  </si>
  <si>
    <t>S-0019</t>
  </si>
  <si>
    <t>BRILLO VERDE</t>
  </si>
  <si>
    <t>S-0020</t>
  </si>
  <si>
    <t xml:space="preserve">BRILLO GORDO LA MAQUINA </t>
  </si>
  <si>
    <t>S-1016225</t>
  </si>
  <si>
    <t>BRILLO GORDO METAL</t>
  </si>
  <si>
    <t>S-1793</t>
  </si>
  <si>
    <t>CABLE VGA 50 PIES</t>
  </si>
  <si>
    <t>S-101502</t>
  </si>
  <si>
    <t>CARPETA DE 1 PULG. 3 ARGOLLA</t>
  </si>
  <si>
    <t>S-0352</t>
  </si>
  <si>
    <t>CARPETA DE 2 PULG. 3 ARGOLLAS</t>
  </si>
  <si>
    <t>S-4588</t>
  </si>
  <si>
    <t>CARPETA DE 3 PULG. 3 ARGOLLAS</t>
  </si>
  <si>
    <t>S-10006</t>
  </si>
  <si>
    <t>CARTUCHO  HP-664 COLOR</t>
  </si>
  <si>
    <t>S-3088</t>
  </si>
  <si>
    <t>CARTUCHO HP 662 A COLOR</t>
  </si>
  <si>
    <t>S-3076</t>
  </si>
  <si>
    <t>CARTUCHO HP 662 NEGRO</t>
  </si>
  <si>
    <t>S-1016800</t>
  </si>
  <si>
    <t>TONER CANON 067H CIAN</t>
  </si>
  <si>
    <t>S-0029</t>
  </si>
  <si>
    <t xml:space="preserve">CARTULINA BLANCA </t>
  </si>
  <si>
    <t>S-1103</t>
  </si>
  <si>
    <t>CARTULINA HILO 81/2 X11</t>
  </si>
  <si>
    <t>S-00038</t>
  </si>
  <si>
    <t>CERRADURA ANTIPANICO CF-60</t>
  </si>
  <si>
    <t>S-101466</t>
  </si>
  <si>
    <t xml:space="preserve">CILINDRO HP 32 A </t>
  </si>
  <si>
    <t>S-0032</t>
  </si>
  <si>
    <t>CINTA ADHESIVA 3/4</t>
  </si>
  <si>
    <t>S-0033</t>
  </si>
  <si>
    <t>CINTA ADHESIVA ANCHA</t>
  </si>
  <si>
    <t>S-9983</t>
  </si>
  <si>
    <t>CINTA P/IMPRESORA SP700</t>
  </si>
  <si>
    <t>S-2815</t>
  </si>
  <si>
    <t>CINTA IMPRESORA EPSON 350 LX</t>
  </si>
  <si>
    <t>S-10049</t>
  </si>
  <si>
    <t>CINTA IMPRESORA EPSON TM-U2200</t>
  </si>
  <si>
    <t>S-0039</t>
  </si>
  <si>
    <t>CINTA MAQUINA SUMADORA</t>
  </si>
  <si>
    <t>S-0042</t>
  </si>
  <si>
    <t>CLIP PEQUEÑO</t>
  </si>
  <si>
    <t>S-0182</t>
  </si>
  <si>
    <t>CLIPS BINDER 19MM 1/12 PEQUEÑO</t>
  </si>
  <si>
    <t>S-1016272</t>
  </si>
  <si>
    <t>CLIP BINDER 25MM 1/12 MEDIANO</t>
  </si>
  <si>
    <t>S-101600</t>
  </si>
  <si>
    <t xml:space="preserve">CLIPS BINDER 32MM 1/12 GRANDE </t>
  </si>
  <si>
    <t>S-1016165</t>
  </si>
  <si>
    <t>CLORO CLOROX</t>
  </si>
  <si>
    <t>S-00050</t>
  </si>
  <si>
    <t>CLORO LIQUIDO CUBO</t>
  </si>
  <si>
    <t>S-0048</t>
  </si>
  <si>
    <t>CORRECTOR  LIQUIDO</t>
  </si>
  <si>
    <t>S-10009</t>
  </si>
  <si>
    <t>CRONOMETRO</t>
  </si>
  <si>
    <t>S-102216</t>
  </si>
  <si>
    <t>CUCHARAS PLASTICAS   1/25</t>
  </si>
  <si>
    <t>S-2840</t>
  </si>
  <si>
    <t>DESGRASANTE LIQUIDO</t>
  </si>
  <si>
    <t>S-00053</t>
  </si>
  <si>
    <t>DESGRASANTE CUBO</t>
  </si>
  <si>
    <t>S-0055</t>
  </si>
  <si>
    <t xml:space="preserve">DESINFECTANTE P/LAVANDERIA </t>
  </si>
  <si>
    <t>S-00052</t>
  </si>
  <si>
    <t>DETERGENTE LIQUIDO CUBO</t>
  </si>
  <si>
    <t>S-1783</t>
  </si>
  <si>
    <t xml:space="preserve">ENVASES PLASTICO P/ HABICHUELA  4 OZ </t>
  </si>
  <si>
    <t>S-0217</t>
  </si>
  <si>
    <t>ESTETOSCOPIO DE ADULTO (DONADOS)</t>
  </si>
  <si>
    <t>S-1657</t>
  </si>
  <si>
    <t>ESTETOSCOPIO DE ADULTO GRIS</t>
  </si>
  <si>
    <t>01/03/217</t>
  </si>
  <si>
    <t>S-9720</t>
  </si>
  <si>
    <t>FELPA ROJA</t>
  </si>
  <si>
    <t>S-0070</t>
  </si>
  <si>
    <t>FICHA DE ALTA</t>
  </si>
  <si>
    <t>S-0078</t>
  </si>
  <si>
    <t>FOLDER 8.5X14</t>
  </si>
  <si>
    <t>S-0522</t>
  </si>
  <si>
    <t>FORM DESEMBOLSO DE CAJA CHICA</t>
  </si>
  <si>
    <t>S-0514</t>
  </si>
  <si>
    <t>FORM. CONDICION DEL PACIENTE</t>
  </si>
  <si>
    <t>S-2348</t>
  </si>
  <si>
    <t>FORM. CONTROL DE ENFERMEDADES DIGESTIVA E HIGADO</t>
  </si>
  <si>
    <t>S-0526</t>
  </si>
  <si>
    <t>FORM. ENTREGA DE SANGRE</t>
  </si>
  <si>
    <t>S-0482</t>
  </si>
  <si>
    <t>FORM. NOTA DE EGRESO</t>
  </si>
  <si>
    <t>S-0545</t>
  </si>
  <si>
    <t>FORM. NOTA DE INGRESOS</t>
  </si>
  <si>
    <t>S-0220</t>
  </si>
  <si>
    <t>FORM. ORDENES MEDICA</t>
  </si>
  <si>
    <t>S-0566</t>
  </si>
  <si>
    <t>FORM. SOLIC ALTA VOLUNTARIA</t>
  </si>
  <si>
    <t>S-0571</t>
  </si>
  <si>
    <t>FORM. SOLIC DE SANGRE</t>
  </si>
  <si>
    <t>S-1423</t>
  </si>
  <si>
    <t>FORM. PACIENTE CON NIVEL DE COLESTEROL ALTO</t>
  </si>
  <si>
    <t>S-1444</t>
  </si>
  <si>
    <t>FUNDA NEGRAS 28X34 1/100</t>
  </si>
  <si>
    <t>S-4407</t>
  </si>
  <si>
    <t>FUNDA NO. 4 DE RALLA</t>
  </si>
  <si>
    <t>S-0079</t>
  </si>
  <si>
    <t>FUNDAS NEGRAS 55 GL 100/1</t>
  </si>
  <si>
    <t>S-10168</t>
  </si>
  <si>
    <t>FUNDAS ROJAS 55 GL 100/1</t>
  </si>
  <si>
    <t>S-0084</t>
  </si>
  <si>
    <t>FUNDAS P/ESTERILIZAR 5 1/4 X 10 PULGADAS</t>
  </si>
  <si>
    <t>S-4408</t>
  </si>
  <si>
    <t>FUNDAS PLASTICAS # 6,  100/1</t>
  </si>
  <si>
    <t>S-4406</t>
  </si>
  <si>
    <t>FUNDAS PLASTICAS #2,100/1</t>
  </si>
  <si>
    <t>S-1016340</t>
  </si>
  <si>
    <t>FUNDAS ROJAS 24X32 ROTULADAS</t>
  </si>
  <si>
    <t>S-0086</t>
  </si>
  <si>
    <t>GANCHO DE ARCHIVO</t>
  </si>
  <si>
    <t>S-0087-1</t>
  </si>
  <si>
    <t>GEL ANTIBACTERIAL</t>
  </si>
  <si>
    <t>S-0088</t>
  </si>
  <si>
    <t>GOMA DE BORRAR</t>
  </si>
  <si>
    <t>S-0089</t>
  </si>
  <si>
    <t>GOMITAS</t>
  </si>
  <si>
    <t>S-101226</t>
  </si>
  <si>
    <t>GRAPA 3/4</t>
  </si>
  <si>
    <t>S-9928</t>
  </si>
  <si>
    <t>GUANTES DE TRABAJO M</t>
  </si>
  <si>
    <t>S-9929</t>
  </si>
  <si>
    <t>GUANTES DE TRABAJO L</t>
  </si>
  <si>
    <t>S-101261</t>
  </si>
  <si>
    <t>HOJAS DE PAPEL (COLORES RAC-TRIAJES )</t>
  </si>
  <si>
    <t>S-1166</t>
  </si>
  <si>
    <t>HOJAS PROTECTORAS 8 1/2X11 MED.</t>
  </si>
  <si>
    <t>S-0582</t>
  </si>
  <si>
    <t xml:space="preserve">INFORME DIARIO DE SALA </t>
  </si>
  <si>
    <t>S-9945</t>
  </si>
  <si>
    <t>JABON LIQUIDO ANTI-BACTERIAL</t>
  </si>
  <si>
    <t>S-101501</t>
  </si>
  <si>
    <t>JUEGO DE CUCHILLO 3P</t>
  </si>
  <si>
    <t>S-1016746</t>
  </si>
  <si>
    <t>K-LLER POLIMERO DE BROMURO</t>
  </si>
  <si>
    <t>S-1016489</t>
  </si>
  <si>
    <t>LAPICERO CON BORRA Y AGARRE AZUL</t>
  </si>
  <si>
    <t>S-1093</t>
  </si>
  <si>
    <t>LAPICERO ROJO 12/1</t>
  </si>
  <si>
    <t>S-1091</t>
  </si>
  <si>
    <t>LAPICEROS  NEGRO 12/1</t>
  </si>
  <si>
    <t>S-1014</t>
  </si>
  <si>
    <t>LAPICEROS VERDE 10/1</t>
  </si>
  <si>
    <t>S-0100</t>
  </si>
  <si>
    <t>LAPIZ DE CARBON 12/1</t>
  </si>
  <si>
    <t>S-10165005</t>
  </si>
  <si>
    <t>LAPIZ DE CERA</t>
  </si>
  <si>
    <t>S-0101</t>
  </si>
  <si>
    <t>LIBRETA RAYADA 5 X 8</t>
  </si>
  <si>
    <t>S-0102</t>
  </si>
  <si>
    <t>LIBRETA RAYADA 8.5 X 11</t>
  </si>
  <si>
    <t>S-0178</t>
  </si>
  <si>
    <t>LIBRO RECORD DE 500 PG.</t>
  </si>
  <si>
    <t>S-2984</t>
  </si>
  <si>
    <t>LIJA ULTRA FINA</t>
  </si>
  <si>
    <t>S-0123</t>
  </si>
  <si>
    <t>LIMPIADOR DE METAL</t>
  </si>
  <si>
    <t>S-1016480</t>
  </si>
  <si>
    <t>MALLA P/ORINALES</t>
  </si>
  <si>
    <t>MANGUERA DE OXIGENO P/ MAQUINA DE ANESTECIA</t>
  </si>
  <si>
    <t>S-000124</t>
  </si>
  <si>
    <t>MANOMETRO DE TANQUE DE OXIGENO C/VASO HUMIFICADOR</t>
  </si>
  <si>
    <t>S-0130</t>
  </si>
  <si>
    <t>S-1561</t>
  </si>
  <si>
    <t>MARCADORES GRUESOS NEGRO</t>
  </si>
  <si>
    <t>S-1777</t>
  </si>
  <si>
    <t>MARCADORES GRUESOS ROJO</t>
  </si>
  <si>
    <t>S-1955</t>
  </si>
  <si>
    <t>MARCADORES GRUESOS VERDE BORRABLE</t>
  </si>
  <si>
    <t>S-2995</t>
  </si>
  <si>
    <t>MARCADORES ROJO BORRABLE</t>
  </si>
  <si>
    <t>S-2816</t>
  </si>
  <si>
    <t>MARCADORES SHERPIE NEGROS</t>
  </si>
  <si>
    <t>S-2996</t>
  </si>
  <si>
    <t>MARCADORES VERDE PERMANENTE</t>
  </si>
  <si>
    <t>S-0127</t>
  </si>
  <si>
    <t>MASCOTA COSIDAS 200PG</t>
  </si>
  <si>
    <t>S-0128</t>
  </si>
  <si>
    <t>MASKING TAPE ROLLO</t>
  </si>
  <si>
    <t>S-1484</t>
  </si>
  <si>
    <t>ORINALES P/HOMBRE PLASTICO</t>
  </si>
  <si>
    <t>S-9858</t>
  </si>
  <si>
    <t>OXIMETRO DE PULSO CABLE-MONITOR</t>
  </si>
  <si>
    <t>S-2054</t>
  </si>
  <si>
    <t>PALILLOS  DOBLE PUNTA</t>
  </si>
  <si>
    <t>S-0131</t>
  </si>
  <si>
    <t>PAPEL BOND 8. 5X11</t>
  </si>
  <si>
    <t>S-0615</t>
  </si>
  <si>
    <t>PAÉL BOND 81/2X14</t>
  </si>
  <si>
    <t>S-00017</t>
  </si>
  <si>
    <t>PAPEL CAMILLA ENCERADO 21 PLG</t>
  </si>
  <si>
    <t>S-1390</t>
  </si>
  <si>
    <t>PAPEL CARBON AZUL</t>
  </si>
  <si>
    <t>S-0738</t>
  </si>
  <si>
    <t>PAPEL F/C 9½X11 3P COLOR NCR</t>
  </si>
  <si>
    <t>S-0134</t>
  </si>
  <si>
    <t>PAPEL DE ALUMINIO</t>
  </si>
  <si>
    <t>S-10120</t>
  </si>
  <si>
    <t>PAPEL JUMBO XTRA  1/4</t>
  </si>
  <si>
    <t>S-0141</t>
  </si>
  <si>
    <t>PAPEL MAQUINA SUMADORA</t>
  </si>
  <si>
    <t>S-2997</t>
  </si>
  <si>
    <t>PAPEL PUNTO DE VENTA 1P</t>
  </si>
  <si>
    <t>S-0144</t>
  </si>
  <si>
    <t>PAPEL PUNTO DE VENTA 3P</t>
  </si>
  <si>
    <t>S-9931</t>
  </si>
  <si>
    <t>PAPEL TERMICO ROLLO</t>
  </si>
  <si>
    <t>S-9869</t>
  </si>
  <si>
    <t>PAPEL TOALLA FAMILIA</t>
  </si>
  <si>
    <t>S-10215</t>
  </si>
  <si>
    <t xml:space="preserve">PEGAMENTO EN BARRA </t>
  </si>
  <si>
    <t>S-0148</t>
  </si>
  <si>
    <t>PILA DOBLE AA</t>
  </si>
  <si>
    <t>S-1446</t>
  </si>
  <si>
    <t>PILA TRIPLE AAA</t>
  </si>
  <si>
    <t>S-1445</t>
  </si>
  <si>
    <t>PILAS TIPO C</t>
  </si>
  <si>
    <t>S-9870</t>
  </si>
  <si>
    <t>PILA CUADRADA DE 9 V</t>
  </si>
  <si>
    <t>S-4643-D</t>
  </si>
  <si>
    <t>PINZA DE BIOSIA FENESTRADA FUJIFILM (DONADAS)</t>
  </si>
  <si>
    <t>S-2990</t>
  </si>
  <si>
    <t>PINZA DE DISECCION 6 C/D 1X2</t>
  </si>
  <si>
    <t>S-2988</t>
  </si>
  <si>
    <t>PINZA HEMOSTATCA 5 1/2 RECTA</t>
  </si>
  <si>
    <t>S-101373</t>
  </si>
  <si>
    <t>PISTOLA PRO-MAG ULTRA 7675 AUTOMATICA DE BIOPSIA</t>
  </si>
  <si>
    <t>S-0157</t>
  </si>
  <si>
    <t>PLATOS BANDEJA DOBLE C/DIVISION 200/1</t>
  </si>
  <si>
    <t>S-101359</t>
  </si>
  <si>
    <t>PLATOS SANCOCHERO 20/1</t>
  </si>
  <si>
    <t>S-101500</t>
  </si>
  <si>
    <t>PORTA CUCHILLO MADERA 9 P</t>
  </si>
  <si>
    <t>S-1792</t>
  </si>
  <si>
    <t xml:space="preserve">PORTA TARJETA </t>
  </si>
  <si>
    <t>S-0159</t>
  </si>
  <si>
    <t>SEPARADOR DE PAGINAS</t>
  </si>
  <si>
    <t>S-0163</t>
  </si>
  <si>
    <t>REGLA PLASTICA</t>
  </si>
  <si>
    <t>S-1662</t>
  </si>
  <si>
    <t>REGULADOR DE OXIGENO 2-15 LPM. P/TANQUE</t>
  </si>
  <si>
    <t>S-00096</t>
  </si>
  <si>
    <t>REGULADOR DE OXIGENO DE BAJA PRESION</t>
  </si>
  <si>
    <t>S-0171</t>
  </si>
  <si>
    <t>RESALTADORES ( VARIOS COLORES )</t>
  </si>
  <si>
    <t>S-101267</t>
  </si>
  <si>
    <t>RESMA DE LAYERS VERDE</t>
  </si>
  <si>
    <t>S-1516</t>
  </si>
  <si>
    <t>ROLLO DE ESPERA DE TURNO</t>
  </si>
  <si>
    <t>S-0374</t>
  </si>
  <si>
    <t>SERVILLETA 1/500</t>
  </si>
  <si>
    <t>SD-1695</t>
  </si>
  <si>
    <t>SISTEMA INTERCOM P/VENTANILLA</t>
  </si>
  <si>
    <t>S-0165</t>
  </si>
  <si>
    <t>SOBRE MANILA (PEQUEÑO)</t>
  </si>
  <si>
    <t>S-10039</t>
  </si>
  <si>
    <t>SOBRE MANILA  10X13</t>
  </si>
  <si>
    <t>S-9927</t>
  </si>
  <si>
    <t>SOCALO P/ LAMPARA</t>
  </si>
  <si>
    <t>S-4609</t>
  </si>
  <si>
    <t>SORBETE 500/1</t>
  </si>
  <si>
    <t>S-1006</t>
  </si>
  <si>
    <t>SUAVIZANTE DE ROPA</t>
  </si>
  <si>
    <t>S-00051</t>
  </si>
  <si>
    <t>SUAVIZANTE  CUBO</t>
  </si>
  <si>
    <t>S-100108</t>
  </si>
  <si>
    <t>TAMBOR 19 A</t>
  </si>
  <si>
    <t>S-1784</t>
  </si>
  <si>
    <t xml:space="preserve">TAPA P/ ENVASE DE HABICHUELA  4 OZ  </t>
  </si>
  <si>
    <t>S-102223</t>
  </si>
  <si>
    <t>TAPA P/ ENVASE LION 16OZ 100/1</t>
  </si>
  <si>
    <t>S-0638</t>
  </si>
  <si>
    <t>TARJETA CONTROL EXISTECIA</t>
  </si>
  <si>
    <t>S-3031</t>
  </si>
  <si>
    <t>TENEDORES PLASTICOS</t>
  </si>
  <si>
    <t>S-0375</t>
  </si>
  <si>
    <t>TIJERA DE CORTAR GASA</t>
  </si>
  <si>
    <t>S-0167</t>
  </si>
  <si>
    <t>TIJERAS P/OFICINA</t>
  </si>
  <si>
    <t>S-0424</t>
  </si>
  <si>
    <t>TINTA P/SELLO AZUL</t>
  </si>
  <si>
    <t>S-101678</t>
  </si>
  <si>
    <t>TONER CANON QPR39</t>
  </si>
  <si>
    <t>S-10116209</t>
  </si>
  <si>
    <t>TONER CANON 067H NEGRO</t>
  </si>
  <si>
    <t>S-10116211</t>
  </si>
  <si>
    <t>TONER CANON 067H MAGENTA</t>
  </si>
  <si>
    <t>S-10116212</t>
  </si>
  <si>
    <t>TONER CANON 067H AMARILLO</t>
  </si>
  <si>
    <t>S-101575</t>
  </si>
  <si>
    <t>TONER HP 105 A</t>
  </si>
  <si>
    <t>S-10129</t>
  </si>
  <si>
    <t>TONER HP 217 A</t>
  </si>
  <si>
    <t>S-10130</t>
  </si>
  <si>
    <t>TONER HP 248 A</t>
  </si>
  <si>
    <t>S-1204</t>
  </si>
  <si>
    <t xml:space="preserve">TONER HP 26 A </t>
  </si>
  <si>
    <t>S-1591</t>
  </si>
  <si>
    <t>TONER HP 505A</t>
  </si>
  <si>
    <t>S-2168</t>
  </si>
  <si>
    <t>TONER HP 285A</t>
  </si>
  <si>
    <t>TONER HPQ7553A NEGRO  P/L /JETP2015</t>
  </si>
  <si>
    <t>S-3084</t>
  </si>
  <si>
    <t>VASOS 16 OZ 50/1</t>
  </si>
  <si>
    <t>S-101364</t>
  </si>
  <si>
    <t>VASO 5 OZ 1/50</t>
  </si>
  <si>
    <t>S-102215</t>
  </si>
  <si>
    <t xml:space="preserve">VASOS DE CAFÉ </t>
  </si>
  <si>
    <t>ENC. ALMACEN DE SUMINISTRO</t>
  </si>
  <si>
    <t>S-0030</t>
  </si>
  <si>
    <t>CEPILLO P/ LIMPIEZA</t>
  </si>
  <si>
    <t>S-0183</t>
  </si>
  <si>
    <t xml:space="preserve">CLIP GRANDE </t>
  </si>
  <si>
    <t>S-1016217</t>
  </si>
  <si>
    <t>CONTENEDOR CON TAPA ROJO</t>
  </si>
  <si>
    <t>S-1794</t>
  </si>
  <si>
    <t>CONTROL MAT. DE FARMACIA (COPIA NCR)</t>
  </si>
  <si>
    <t>S-1722</t>
  </si>
  <si>
    <t xml:space="preserve">ESCOBA DE GOMA </t>
  </si>
  <si>
    <t>S-100107</t>
  </si>
  <si>
    <t>ETIQUETA 4X2</t>
  </si>
  <si>
    <t>S-0077</t>
  </si>
  <si>
    <t>FOLDER 8 1/2X11</t>
  </si>
  <si>
    <t>S-0341</t>
  </si>
  <si>
    <t>FORM. DIETA SUAVE ACIDO PEPTICA</t>
  </si>
  <si>
    <t>S-0523</t>
  </si>
  <si>
    <t>FORM. DIETA RICA EN FIBRA</t>
  </si>
  <si>
    <t>S-0567</t>
  </si>
  <si>
    <t>FORM. SOLIC ANALISIS LAB</t>
  </si>
  <si>
    <t>S-0357</t>
  </si>
  <si>
    <t>FUNDAS NEGRAS MEDIANAS 24X30 100/1</t>
  </si>
  <si>
    <t>S-9944</t>
  </si>
  <si>
    <t>JABON ESPUMA</t>
  </si>
  <si>
    <t>S-1092</t>
  </si>
  <si>
    <t>LAPICEROS AZUL 12/1</t>
  </si>
  <si>
    <t>S-0139</t>
  </si>
  <si>
    <t>PAPEL CONTINUO 9 1/2X11</t>
  </si>
  <si>
    <t>PLATOS DOBLE S/DIVISION PEQ. 500/1</t>
  </si>
  <si>
    <t>S-1711</t>
  </si>
  <si>
    <t>S-3091</t>
  </si>
  <si>
    <t>RECETARIO P/INDICACION DE ESTUDIO</t>
  </si>
  <si>
    <t>S-0328</t>
  </si>
  <si>
    <t>RECETARIO MEDICO</t>
  </si>
  <si>
    <t>S-0172</t>
  </si>
  <si>
    <t>SACA GRAPAS</t>
  </si>
  <si>
    <t>S-0000160</t>
  </si>
  <si>
    <t>SELLO PRE-TINTADO Y CUADRADO P/DIFERENTES AREAS</t>
  </si>
  <si>
    <t>S-0164</t>
  </si>
  <si>
    <t>SOBRE MANILA GRANDE (14X17)</t>
  </si>
  <si>
    <t>S-2807</t>
  </si>
  <si>
    <t>SOBRE TIPO VENTANA TIMBRADO</t>
  </si>
  <si>
    <t>S-10017</t>
  </si>
  <si>
    <t xml:space="preserve">TONER CANON 137 </t>
  </si>
  <si>
    <t>S-1016827</t>
  </si>
  <si>
    <t>VALVULA DE SUCCION FUJINON</t>
  </si>
  <si>
    <t>S-1016828</t>
  </si>
  <si>
    <t>VALVULA DE AGUA AIRE FUJINON</t>
  </si>
  <si>
    <t>S-102214</t>
  </si>
  <si>
    <t>VASOS NO.7 50/1</t>
  </si>
  <si>
    <t>S-10166014</t>
  </si>
  <si>
    <t>S-10166015</t>
  </si>
  <si>
    <t>S-10166017</t>
  </si>
  <si>
    <t>S-10166018</t>
  </si>
  <si>
    <t>S-10166019</t>
  </si>
  <si>
    <t>S-10166020</t>
  </si>
  <si>
    <t>S-10166021</t>
  </si>
  <si>
    <t>S-101700</t>
  </si>
  <si>
    <t>S-101701</t>
  </si>
  <si>
    <t>S-101702</t>
  </si>
  <si>
    <t>S-101703</t>
  </si>
  <si>
    <t>S-101704</t>
  </si>
  <si>
    <t>S-101705</t>
  </si>
  <si>
    <t>S-101706</t>
  </si>
  <si>
    <t>S-10122</t>
  </si>
  <si>
    <t>FOR. REGISTRO DE ADMINISTRACION DE OXIGENO</t>
  </si>
  <si>
    <t xml:space="preserve">FORM. DE ENFERMERIA EN AREA DE EMERGENCIA </t>
  </si>
  <si>
    <t>FORM. DE LIQUIDO DEL PACIENTE DE ENFERMERIA</t>
  </si>
  <si>
    <t>FORM. DE SUPERVISION DE NUTRICION CLINICA ENTERAL</t>
  </si>
  <si>
    <t>FORM. DE SUPERVISION DE LAS IAAS AL PERSONAL DE ENFERMERIA</t>
  </si>
  <si>
    <t>FORM. DE KARDEX DE MEDICAMENTOS Y PROCED. DE ENFERMERIA HOSP.4</t>
  </si>
  <si>
    <t>FORM. DE KARDEX DE MEDICAMENTOS Y PROCED. DE ENFERMERIA HOSP.3</t>
  </si>
  <si>
    <t>FORM. DE KARDEX DE MEDICAMENTOS Y PROCED. DE ENFERMERIA HOSP.2</t>
  </si>
  <si>
    <t>FORM. DE KARDEX DE MEDICAMENTOS Y PROCED. DE ENFERMERIA HOSP.1</t>
  </si>
  <si>
    <t>FORM. DE KARDEX DE MEDICAMENTOS Y PROCED. DE ENFERMERIA UCI.1</t>
  </si>
  <si>
    <t>FORM. DE KARDEX DE MEDICAMENTOS Y PROCED. DE ENFERMERIA UCI.2</t>
  </si>
  <si>
    <t>FORM. DE KARDEX DE MEDICAMENTOS Y PROCED. DE ENFERMERIA UCI.3</t>
  </si>
  <si>
    <t>FORM. DE KARDEX DE MEDICAMENTOS Y PROCED. DE ENFERMERIA UCI.4</t>
  </si>
  <si>
    <t>FORM. KARDEX INFORME DE LLENADO HOSPITALIZACION</t>
  </si>
  <si>
    <t>CLORO EN PASTILLA</t>
  </si>
  <si>
    <t>CONOS SENAL PISO MOJADO</t>
  </si>
  <si>
    <t>FORM. ANATOMIA PATOLOGICA AMBOS LADOS</t>
  </si>
  <si>
    <t>FORM. ENTREGA DE GUARDIA RECIDENCIA MEDICA</t>
  </si>
  <si>
    <t>FORM CONSENTIMIENTO TRANSFUCION DE SANGRE</t>
  </si>
  <si>
    <t>FORM. INFORME DE EGRESO</t>
  </si>
  <si>
    <t>FORM. REFERENCIA/RETORNO DEL PACIENTE</t>
  </si>
  <si>
    <t>FUNDA NEGRA 17X22 1000 UNID</t>
  </si>
  <si>
    <t>LIBRO REGISTRO DE ADMISION</t>
  </si>
  <si>
    <t xml:space="preserve">MARCADORES GRUESOS AZULES </t>
  </si>
  <si>
    <t>PAPEL JUMBO FAMILIA</t>
  </si>
  <si>
    <t>PLATOS NO.9 PAQ. 25/1</t>
  </si>
  <si>
    <t>S-101567</t>
  </si>
  <si>
    <t>S-0000185</t>
  </si>
  <si>
    <t>S-00076</t>
  </si>
  <si>
    <t>S-0200</t>
  </si>
  <si>
    <t>S-0351</t>
  </si>
  <si>
    <t>S-0000188</t>
  </si>
  <si>
    <t>S-0536</t>
  </si>
  <si>
    <t>S-10060</t>
  </si>
  <si>
    <t>S-0080</t>
  </si>
  <si>
    <t>S-0117</t>
  </si>
  <si>
    <t>S-1971</t>
  </si>
  <si>
    <t>28/08/2025</t>
  </si>
  <si>
    <t>S-9868</t>
  </si>
  <si>
    <t>S-102221</t>
  </si>
  <si>
    <t>19/09/2025</t>
  </si>
  <si>
    <t>23/06/2025</t>
  </si>
  <si>
    <t>21/07/2025</t>
  </si>
  <si>
    <t>14/08/2025</t>
  </si>
  <si>
    <t>13/08/2025</t>
  </si>
  <si>
    <t>18/09/2025</t>
  </si>
  <si>
    <t>24/06/2025</t>
  </si>
  <si>
    <t>BATERIA CR 2025</t>
  </si>
  <si>
    <t xml:space="preserve">CD EN BLANCO  </t>
  </si>
  <si>
    <t>FORM. CONSENTIMIENTO HOSPITALIZACION</t>
  </si>
  <si>
    <t>NEUTRALIZANTE</t>
  </si>
  <si>
    <t>ESCOBA PLASTICA</t>
  </si>
  <si>
    <t>FORM. RECIBO DEPOSITO DE SANGRE</t>
  </si>
  <si>
    <t>FORM. INTERCONSULTA</t>
  </si>
  <si>
    <t>FORM. DE TIPIFICACION</t>
  </si>
  <si>
    <t>FORM. GRAFICOS DE SIGNOS VITALES DE ENFERMERIA</t>
  </si>
  <si>
    <t>FORM. REPORTE DE GLICEMIA</t>
  </si>
  <si>
    <t>LIBRO REGISTRO DE PROD. DIARIA DE SERVICIO DE CONSULTA EXT.</t>
  </si>
  <si>
    <t>MALLA DE ORINALES</t>
  </si>
  <si>
    <t>POST-IT 3X3 VARIOS COLORES</t>
  </si>
  <si>
    <t>SOBRE CON VENTANA BASE FULL COLOR</t>
  </si>
  <si>
    <t>SOBRE MANILA 14X17</t>
  </si>
  <si>
    <t>SOBRE MANILA 11X14</t>
  </si>
  <si>
    <t>TONER CANON 057H NEGRO</t>
  </si>
  <si>
    <t>TONER 278A DONADO</t>
  </si>
  <si>
    <t xml:space="preserve">TONER HP 287 </t>
  </si>
  <si>
    <t>FORM. HOJA DE ENFERMERIA</t>
  </si>
  <si>
    <t>S-0534</t>
  </si>
  <si>
    <t>S-1016481</t>
  </si>
  <si>
    <t>BOTELLA DE TINTA EPSON 544 CIAN</t>
  </si>
  <si>
    <t>BOTELLA DE TINTA EPSON 544 NEGRO</t>
  </si>
  <si>
    <t>BOTELLA DE TINTA EPSON 544 AMARILLA</t>
  </si>
  <si>
    <t>BOTELLA DE TINTA EPSON 544 MAGENTA</t>
  </si>
  <si>
    <t>S-101330</t>
  </si>
  <si>
    <t>S-101331</t>
  </si>
  <si>
    <t>S-101332</t>
  </si>
  <si>
    <t>S101333</t>
  </si>
  <si>
    <t>S-0502</t>
  </si>
  <si>
    <t>S-1016745</t>
  </si>
  <si>
    <t>S-00054</t>
  </si>
  <si>
    <t>S-0000242</t>
  </si>
  <si>
    <t>S-0556</t>
  </si>
  <si>
    <t>S-0520</t>
  </si>
  <si>
    <t>S-0579</t>
  </si>
  <si>
    <t>S-10166013</t>
  </si>
  <si>
    <t>S-10166016</t>
  </si>
  <si>
    <t>S-0000336</t>
  </si>
  <si>
    <t>S-1016416</t>
  </si>
  <si>
    <t>S-0000247</t>
  </si>
  <si>
    <t>S-1475</t>
  </si>
  <si>
    <t>S-2437</t>
  </si>
  <si>
    <t>S-10116213</t>
  </si>
  <si>
    <t>SD-4571</t>
  </si>
  <si>
    <t>S-10242</t>
  </si>
  <si>
    <t>FORM. CONSENTIMIENTO INF. ENDOSCOPIA BAJA</t>
  </si>
  <si>
    <t>S-1016361</t>
  </si>
  <si>
    <t>S-1016363</t>
  </si>
  <si>
    <t>FORM. CONSENTIMIENTO INF. ENDOSCOPIA ALTA</t>
  </si>
  <si>
    <t>PERIODO TRIMESTRAL: ENERO,FEBRERO,MARZO, 2026</t>
  </si>
  <si>
    <t>S-1442</t>
  </si>
  <si>
    <t>BOLIGRAFO STABILO AZUL</t>
  </si>
  <si>
    <t>S-10005</t>
  </si>
  <si>
    <t>CARTUCHO HP - 664 NEGRO</t>
  </si>
  <si>
    <t>S-0052</t>
  </si>
  <si>
    <t>CHINCHES</t>
  </si>
  <si>
    <t>S-0913</t>
  </si>
  <si>
    <t>CINTA DOBLE CARA</t>
  </si>
  <si>
    <t>S-000209</t>
  </si>
  <si>
    <t>CLIP REPOSICIONAMIENTO G-FLEX</t>
  </si>
  <si>
    <t>S-0043</t>
  </si>
  <si>
    <t xml:space="preserve">CLORO LIQUIDO </t>
  </si>
  <si>
    <t>S-0047</t>
  </si>
  <si>
    <t>COQUI</t>
  </si>
  <si>
    <t>S-1313</t>
  </si>
  <si>
    <t>DESCALIN</t>
  </si>
  <si>
    <t>S-0058</t>
  </si>
  <si>
    <t>S-0507</t>
  </si>
  <si>
    <t>FORM.ANESTESIA</t>
  </si>
  <si>
    <t>S-101577</t>
  </si>
  <si>
    <t>FORM. CONSENTIMIENTO SEDACCION ENDOSCOPICO</t>
  </si>
  <si>
    <t>S-3070</t>
  </si>
  <si>
    <t>FORM. EVALUACION CARDIOVASCULAR</t>
  </si>
  <si>
    <t>S-10117</t>
  </si>
  <si>
    <t>FORM. EVALUACION PRE-ANESTESIA</t>
  </si>
  <si>
    <t>S-10176</t>
  </si>
  <si>
    <t>FORM.QUEJAS Y SUJERENCIAS</t>
  </si>
  <si>
    <t>S-0343</t>
  </si>
  <si>
    <t>FORM. HOJA DE EVOLUCION</t>
  </si>
  <si>
    <t>S-10084</t>
  </si>
  <si>
    <t>FORM. EVOLUCION PEDIATRICA</t>
  </si>
  <si>
    <t>S-0475</t>
  </si>
  <si>
    <t>FUNDA P/ESTERILIZAR 7.5X13 PULG</t>
  </si>
  <si>
    <t>S-4405</t>
  </si>
  <si>
    <t>FUNDA PLASTICA # 1,100/1</t>
  </si>
  <si>
    <t>S-2477</t>
  </si>
  <si>
    <t>FUNDAS ROJAS 18X24 100/1</t>
  </si>
  <si>
    <t>S-0090</t>
  </si>
  <si>
    <t>GRAPADORA</t>
  </si>
  <si>
    <t>S-0091</t>
  </si>
  <si>
    <t xml:space="preserve">GRAPAS STANDAR </t>
  </si>
  <si>
    <t>S-0095</t>
  </si>
  <si>
    <t>JABON DE CUABA (PASTA)</t>
  </si>
  <si>
    <t>S-0097</t>
  </si>
  <si>
    <t>JABON LIQUIDO</t>
  </si>
  <si>
    <t>S-0197</t>
  </si>
  <si>
    <t>LABEL P/FOLDERS</t>
  </si>
  <si>
    <t>S-1012901</t>
  </si>
  <si>
    <t>LANILLA BLANCA</t>
  </si>
  <si>
    <t>S-0119</t>
  </si>
  <si>
    <t>LIBRO REGISTRO MEDICAMENTO ADMISION</t>
  </si>
  <si>
    <t>S-0129</t>
  </si>
  <si>
    <t>MARCADORES GRUESOS BORRABLES AZUL</t>
  </si>
  <si>
    <t>S-1954</t>
  </si>
  <si>
    <t>MARCADORES GRUESOS NEGROS BORRABLES</t>
  </si>
  <si>
    <t>S-0000365</t>
  </si>
  <si>
    <t>PAPEL BOND 20 A-4</t>
  </si>
  <si>
    <t>S-0000409</t>
  </si>
  <si>
    <t>PERCHERO COLOR MARRON</t>
  </si>
  <si>
    <t>S-0147</t>
  </si>
  <si>
    <t>PERFORADORA</t>
  </si>
  <si>
    <t>S-0000366</t>
  </si>
  <si>
    <t>TONER HP 278 A</t>
  </si>
  <si>
    <t>S-000205</t>
  </si>
  <si>
    <t>S-000206</t>
  </si>
  <si>
    <t>S-000207</t>
  </si>
  <si>
    <t>S-000208</t>
  </si>
  <si>
    <t>TONER CANON GI-16 BLACK</t>
  </si>
  <si>
    <t>TONER CANON GI-16 CYAN</t>
  </si>
  <si>
    <t>TONER CANON GI-16 MAGENTA</t>
  </si>
  <si>
    <t>TONER CANON GI-16 YELLOW</t>
  </si>
  <si>
    <t>20/01/2026</t>
  </si>
  <si>
    <t>30/01/2026</t>
  </si>
  <si>
    <t>28/01/2026</t>
  </si>
  <si>
    <t>22/01/2026</t>
  </si>
  <si>
    <t>18/03/2026</t>
  </si>
  <si>
    <t>16/01/2026</t>
  </si>
  <si>
    <t>18/02/2026</t>
  </si>
  <si>
    <t>DISPENSADOR DECINTA ADHESIVA 3/4</t>
  </si>
  <si>
    <t>13/01/2026</t>
  </si>
  <si>
    <t>20/03/2026</t>
  </si>
  <si>
    <t>19/03/2026</t>
  </si>
  <si>
    <t>16/03/2026</t>
  </si>
  <si>
    <t>23/01/2026</t>
  </si>
  <si>
    <t>14/01/2026</t>
  </si>
  <si>
    <t>18/03/202</t>
  </si>
  <si>
    <t>16/01/026</t>
  </si>
  <si>
    <t>15/12/2026</t>
  </si>
  <si>
    <t>20/02/2026</t>
  </si>
  <si>
    <t>24/03/2026</t>
  </si>
  <si>
    <t>27/01/2026</t>
  </si>
  <si>
    <t xml:space="preserve">        20/02/2026</t>
  </si>
  <si>
    <t>16/02/2026</t>
  </si>
  <si>
    <t>29/01/2026</t>
  </si>
  <si>
    <t>19/02/2026</t>
  </si>
  <si>
    <t>S-1016200</t>
  </si>
  <si>
    <t>19/01/2026</t>
  </si>
  <si>
    <t>19/3/2026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</si>
</sst>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RD$&quot;* #,##0.00_);_(&quot;RD$&quot;* \(#,##0.00\);_(&quot;RD$&quot;* &quot;-&quot;??_);_(@_)"/>
    <numFmt numFmtId="165" formatCode="[$-F800]dddd\,\ mmmm\ dd\,\ 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3" tint="-0.499984740745262"/>
      <name val="Times New Roman"/>
      <family val="1"/>
    </font>
    <font>
      <b/>
      <sz val="11"/>
      <color theme="1"/>
      <name val="Times New Roman"/>
      <family val="1"/>
    </font>
    <font>
      <b/>
      <sz val="16"/>
      <color theme="1"/>
      <name val="Times New Roman"/>
      <family val="1"/>
    </font>
    <font>
      <b/>
      <sz val="16"/>
      <name val="Times New Roman"/>
      <family val="1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0" applyFont="1"/>
    <xf numFmtId="0" fontId="3" fillId="0" borderId="5" xfId="0" applyFont="1" applyBorder="1"/>
    <xf numFmtId="0" fontId="5" fillId="0" borderId="6" xfId="0" applyFont="1" applyBorder="1" applyAlignment="1">
      <alignment horizontal="left"/>
    </xf>
    <xf numFmtId="0" fontId="3" fillId="0" borderId="2" xfId="0" applyFont="1" applyBorder="1"/>
    <xf numFmtId="0" fontId="4" fillId="0" borderId="7" xfId="0" applyFont="1" applyBorder="1" applyAlignment="1">
      <alignment horizontal="left" vertical="top"/>
    </xf>
    <xf numFmtId="0" fontId="4" fillId="0" borderId="6" xfId="0" applyFont="1" applyBorder="1" applyAlignment="1">
      <alignment horizontal="center"/>
    </xf>
    <xf numFmtId="164" fontId="4" fillId="0" borderId="6" xfId="1" applyFont="1" applyFill="1" applyBorder="1"/>
    <xf numFmtId="164" fontId="4" fillId="0" borderId="0" xfId="1" applyFont="1" applyFill="1" applyBorder="1"/>
    <xf numFmtId="164" fontId="4" fillId="0" borderId="0" xfId="0" applyNumberFormat="1" applyFont="1"/>
    <xf numFmtId="14" fontId="4" fillId="0" borderId="6" xfId="0" applyNumberFormat="1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0" borderId="0" xfId="0" applyFont="1"/>
    <xf numFmtId="0" fontId="6" fillId="0" borderId="0" xfId="0" applyFont="1" applyAlignment="1">
      <alignment horizontal="center"/>
    </xf>
    <xf numFmtId="164" fontId="4" fillId="0" borderId="8" xfId="0" applyNumberFormat="1" applyFont="1" applyBorder="1"/>
    <xf numFmtId="164" fontId="4" fillId="0" borderId="8" xfId="1" applyFont="1" applyFill="1" applyBorder="1"/>
    <xf numFmtId="0" fontId="3" fillId="0" borderId="5" xfId="0" applyFont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14" fontId="4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 vertical="top"/>
    </xf>
    <xf numFmtId="164" fontId="4" fillId="0" borderId="3" xfId="1" applyFont="1" applyFill="1" applyBorder="1"/>
    <xf numFmtId="14" fontId="4" fillId="0" borderId="6" xfId="0" applyNumberFormat="1" applyFont="1" applyBorder="1"/>
    <xf numFmtId="0" fontId="4" fillId="0" borderId="3" xfId="0" applyFont="1" applyBorder="1" applyAlignment="1">
      <alignment horizontal="center"/>
    </xf>
    <xf numFmtId="0" fontId="8" fillId="3" borderId="0" xfId="0" applyFont="1" applyFill="1" applyAlignment="1">
      <alignment horizontal="center" vertical="center"/>
    </xf>
    <xf numFmtId="165" fontId="8" fillId="3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2752725</xdr:colOff>
      <xdr:row>5</xdr:row>
      <xdr:rowOff>0</xdr:rowOff>
    </xdr:from>
    <xdr:to>
      <xdr:col>3</xdr:col>
      <xdr:colOff>0</xdr:colOff>
      <xdr:row>11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4475" y="219075"/>
          <a:ext cx="2619375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0</xdr:colOff>
      <xdr:row>12</xdr:row>
      <xdr:rowOff>85725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6</xdr:row>
      <xdr:rowOff>142875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676275</xdr:colOff>
      <xdr:row>4</xdr:row>
      <xdr:rowOff>38100</xdr:rowOff>
    </xdr:from>
    <xdr:to>
      <xdr:col>2</xdr:col>
      <xdr:colOff>342899</xdr:colOff>
      <xdr:row>7</xdr:row>
      <xdr:rowOff>142876</xdr:rowOff>
    </xdr:to>
    <xdr:pic>
      <xdr:nvPicPr>
        <xdr:cNvPr id="5" name="Imagen 1" descr="transparente_version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962025"/>
          <a:ext cx="2085974" cy="8096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1143000</xdr:colOff>
      <xdr:row>3</xdr:row>
      <xdr:rowOff>66675</xdr:rowOff>
    </xdr:from>
    <xdr:to>
      <xdr:col>6</xdr:col>
      <xdr:colOff>1819275</xdr:colOff>
      <xdr:row>7</xdr:row>
      <xdr:rowOff>171450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4A8C57C-7DCE-4429-BE87-B09D8E6E5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91825" y="800100"/>
          <a:ext cx="3295650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309"/>
  <sheetViews>
    <sheetView tabSelected="1" workbookViewId="0">
      <pane ySplit="12" topLeftCell="A13" activePane="bottomLeft" state="frozen"/>
      <selection pane="bottomLeft" activeCell="E306" sqref="E306"/>
    </sheetView>
  </sheetViews>
  <sheetFormatPr baseColWidth="10" defaultColWidth="11.42578125" defaultRowHeight="15" x14ac:dyDescent="0.25"/>
  <cols>
    <col min="1" max="1" width="17.140625" customWidth="1"/>
    <col min="2" max="2" width="19.140625" customWidth="1"/>
    <col min="3" max="3" width="20.42578125" customWidth="1"/>
    <col min="4" max="4" width="88" customWidth="1"/>
    <col min="5" max="5" width="19.28515625" customWidth="1"/>
    <col min="6" max="6" width="20" customWidth="1"/>
    <col min="7" max="7" width="27.5703125" customWidth="1"/>
  </cols>
  <sheetData>
    <row r="3" spans="1:7" ht="27.75" customHeight="1" x14ac:dyDescent="0.3">
      <c r="A3" s="28" t="s">
        <v>0</v>
      </c>
      <c r="B3" s="28"/>
      <c r="C3" s="28"/>
      <c r="D3" s="28"/>
      <c r="E3" s="28"/>
      <c r="F3" s="28"/>
      <c r="G3" s="28"/>
    </row>
    <row r="5" spans="1:7" ht="20.25" x14ac:dyDescent="0.25">
      <c r="A5" s="26" t="s">
        <v>1</v>
      </c>
      <c r="B5" s="26"/>
      <c r="C5" s="26"/>
      <c r="D5" s="26"/>
      <c r="E5" s="26"/>
      <c r="F5" s="26"/>
      <c r="G5" s="26"/>
    </row>
    <row r="7" spans="1:7" ht="20.25" x14ac:dyDescent="0.25">
      <c r="A7" s="27" t="s">
        <v>517</v>
      </c>
      <c r="B7" s="27"/>
      <c r="C7" s="27"/>
      <c r="D7" s="27"/>
      <c r="E7" s="27"/>
      <c r="F7" s="27"/>
      <c r="G7" s="27"/>
    </row>
    <row r="9" spans="1:7" x14ac:dyDescent="0.25">
      <c r="A9" s="14"/>
      <c r="B9" s="14"/>
      <c r="C9" s="14"/>
      <c r="D9" s="14"/>
      <c r="E9" s="14"/>
      <c r="F9" s="14"/>
      <c r="G9" s="14"/>
    </row>
    <row r="10" spans="1:7" x14ac:dyDescent="0.25">
      <c r="A10" s="14"/>
      <c r="B10" s="14"/>
      <c r="C10" s="14"/>
      <c r="D10" s="14"/>
      <c r="E10" s="14"/>
      <c r="F10" s="14"/>
      <c r="G10" s="14"/>
    </row>
    <row r="11" spans="1:7" x14ac:dyDescent="0.25">
      <c r="A11" s="14"/>
      <c r="B11" s="14"/>
      <c r="C11" s="14"/>
      <c r="D11" s="14"/>
      <c r="E11" s="14"/>
      <c r="F11" s="14"/>
      <c r="G11" s="14"/>
    </row>
    <row r="12" spans="1:7" ht="16.5" thickBot="1" x14ac:dyDescent="0.3">
      <c r="A12" s="11" t="s">
        <v>2</v>
      </c>
      <c r="B12" s="11" t="s">
        <v>3</v>
      </c>
      <c r="C12" s="11" t="s">
        <v>4</v>
      </c>
      <c r="D12" s="13" t="s">
        <v>5</v>
      </c>
      <c r="E12" s="12" t="s">
        <v>6</v>
      </c>
      <c r="F12" s="19" t="s">
        <v>7</v>
      </c>
      <c r="G12" s="11" t="s">
        <v>8</v>
      </c>
    </row>
    <row r="13" spans="1:7" ht="15.75" x14ac:dyDescent="0.25">
      <c r="A13" s="2"/>
      <c r="B13" s="2"/>
      <c r="C13" s="2"/>
      <c r="E13" s="4"/>
      <c r="F13" s="18"/>
    </row>
    <row r="14" spans="1:7" ht="15.75" x14ac:dyDescent="0.25">
      <c r="A14" s="10">
        <v>44725</v>
      </c>
      <c r="B14" s="10">
        <v>44726</v>
      </c>
      <c r="C14" s="3" t="s">
        <v>9</v>
      </c>
      <c r="D14" s="5" t="s">
        <v>10</v>
      </c>
      <c r="E14" s="7">
        <v>550</v>
      </c>
      <c r="F14" s="6">
        <v>8</v>
      </c>
      <c r="G14" s="7">
        <f t="shared" ref="G14:G82" si="0">E14*F14</f>
        <v>4400</v>
      </c>
    </row>
    <row r="15" spans="1:7" ht="15.75" x14ac:dyDescent="0.25">
      <c r="A15" s="10" t="s">
        <v>599</v>
      </c>
      <c r="B15" s="10" t="s">
        <v>599</v>
      </c>
      <c r="C15" s="3" t="s">
        <v>11</v>
      </c>
      <c r="D15" s="5" t="s">
        <v>12</v>
      </c>
      <c r="E15" s="7">
        <v>300</v>
      </c>
      <c r="F15" s="6">
        <v>35</v>
      </c>
      <c r="G15" s="7">
        <f t="shared" si="0"/>
        <v>10500</v>
      </c>
    </row>
    <row r="16" spans="1:7" ht="15.75" x14ac:dyDescent="0.25">
      <c r="A16" s="10" t="s">
        <v>594</v>
      </c>
      <c r="B16" s="10">
        <v>46145</v>
      </c>
      <c r="C16" s="3" t="s">
        <v>13</v>
      </c>
      <c r="D16" s="5" t="s">
        <v>14</v>
      </c>
      <c r="E16" s="7">
        <v>239</v>
      </c>
      <c r="F16" s="6">
        <v>13</v>
      </c>
      <c r="G16" s="7">
        <f t="shared" si="0"/>
        <v>3107</v>
      </c>
    </row>
    <row r="17" spans="1:7" ht="15.75" x14ac:dyDescent="0.25">
      <c r="A17" s="10">
        <v>44593</v>
      </c>
      <c r="B17" s="10">
        <v>44594</v>
      </c>
      <c r="C17" s="3" t="s">
        <v>15</v>
      </c>
      <c r="D17" s="5" t="s">
        <v>16</v>
      </c>
      <c r="E17" s="7">
        <v>1980</v>
      </c>
      <c r="F17" s="6">
        <v>2</v>
      </c>
      <c r="G17" s="7">
        <f t="shared" si="0"/>
        <v>3960</v>
      </c>
    </row>
    <row r="18" spans="1:7" ht="15.75" x14ac:dyDescent="0.25">
      <c r="A18" s="10">
        <v>43690</v>
      </c>
      <c r="B18" s="10">
        <v>43691</v>
      </c>
      <c r="C18" s="3" t="s">
        <v>17</v>
      </c>
      <c r="D18" s="5" t="s">
        <v>18</v>
      </c>
      <c r="E18" s="7">
        <v>0</v>
      </c>
      <c r="F18" s="6">
        <v>1</v>
      </c>
      <c r="G18" s="7">
        <f t="shared" si="0"/>
        <v>0</v>
      </c>
    </row>
    <row r="19" spans="1:7" ht="15.75" x14ac:dyDescent="0.25">
      <c r="A19" s="10">
        <v>45917</v>
      </c>
      <c r="B19" s="10">
        <v>45975</v>
      </c>
      <c r="C19" s="3" t="s">
        <v>19</v>
      </c>
      <c r="D19" s="5" t="s">
        <v>20</v>
      </c>
      <c r="E19" s="7">
        <v>180</v>
      </c>
      <c r="F19" s="6">
        <v>28</v>
      </c>
      <c r="G19" s="7">
        <f t="shared" si="0"/>
        <v>5040</v>
      </c>
    </row>
    <row r="20" spans="1:7" ht="15.75" x14ac:dyDescent="0.25">
      <c r="A20" s="10">
        <v>45100</v>
      </c>
      <c r="B20" s="10">
        <v>45104</v>
      </c>
      <c r="C20" s="3" t="s">
        <v>21</v>
      </c>
      <c r="D20" s="5" t="s">
        <v>22</v>
      </c>
      <c r="E20" s="7">
        <v>9240</v>
      </c>
      <c r="F20" s="6">
        <v>1</v>
      </c>
      <c r="G20" s="7">
        <f t="shared" si="0"/>
        <v>9240</v>
      </c>
    </row>
    <row r="21" spans="1:7" ht="15.75" x14ac:dyDescent="0.25">
      <c r="A21" s="10">
        <v>45635</v>
      </c>
      <c r="B21" s="10">
        <v>45636</v>
      </c>
      <c r="C21" s="3" t="s">
        <v>23</v>
      </c>
      <c r="D21" s="5" t="s">
        <v>24</v>
      </c>
      <c r="E21" s="7">
        <v>309</v>
      </c>
      <c r="F21" s="6">
        <v>1</v>
      </c>
      <c r="G21" s="7">
        <f t="shared" si="0"/>
        <v>309</v>
      </c>
    </row>
    <row r="22" spans="1:7" ht="15.75" x14ac:dyDescent="0.25">
      <c r="A22" s="10" t="s">
        <v>589</v>
      </c>
      <c r="B22" s="10">
        <v>46144</v>
      </c>
      <c r="C22" s="3" t="s">
        <v>25</v>
      </c>
      <c r="D22" s="5" t="s">
        <v>26</v>
      </c>
      <c r="E22" s="7">
        <v>100</v>
      </c>
      <c r="F22" s="6">
        <v>29</v>
      </c>
      <c r="G22" s="7">
        <f t="shared" si="0"/>
        <v>2900</v>
      </c>
    </row>
    <row r="23" spans="1:7" ht="15.75" x14ac:dyDescent="0.25">
      <c r="A23" s="10">
        <v>45611</v>
      </c>
      <c r="B23" s="10">
        <v>45614</v>
      </c>
      <c r="C23" s="3" t="s">
        <v>27</v>
      </c>
      <c r="D23" s="5" t="s">
        <v>28</v>
      </c>
      <c r="E23" s="7">
        <v>127.11</v>
      </c>
      <c r="F23" s="6">
        <v>3</v>
      </c>
      <c r="G23" s="7">
        <f t="shared" si="0"/>
        <v>381.33</v>
      </c>
    </row>
    <row r="24" spans="1:7" ht="15.75" x14ac:dyDescent="0.25">
      <c r="A24" s="10">
        <v>45979</v>
      </c>
      <c r="B24" s="10">
        <v>45979</v>
      </c>
      <c r="C24" s="3" t="s">
        <v>487</v>
      </c>
      <c r="D24" s="5" t="s">
        <v>466</v>
      </c>
      <c r="E24" s="7">
        <v>13.55</v>
      </c>
      <c r="F24" s="6">
        <v>4</v>
      </c>
      <c r="G24" s="7">
        <f t="shared" si="0"/>
        <v>54.2</v>
      </c>
    </row>
    <row r="25" spans="1:7" ht="15.75" x14ac:dyDescent="0.25">
      <c r="A25" s="10" t="s">
        <v>589</v>
      </c>
      <c r="B25" s="10">
        <v>46298</v>
      </c>
      <c r="C25" s="3" t="s">
        <v>518</v>
      </c>
      <c r="D25" s="5" t="s">
        <v>519</v>
      </c>
      <c r="E25" s="7">
        <v>100</v>
      </c>
      <c r="F25" s="6">
        <v>30</v>
      </c>
      <c r="G25" s="7">
        <f t="shared" si="0"/>
        <v>3000</v>
      </c>
    </row>
    <row r="26" spans="1:7" ht="15.75" x14ac:dyDescent="0.25">
      <c r="A26" s="10">
        <v>44418</v>
      </c>
      <c r="B26" s="10">
        <v>44418</v>
      </c>
      <c r="C26" s="3" t="s">
        <v>29</v>
      </c>
      <c r="D26" s="5" t="s">
        <v>30</v>
      </c>
      <c r="E26" s="7">
        <v>0</v>
      </c>
      <c r="F26" s="6">
        <v>5</v>
      </c>
      <c r="G26" s="7">
        <f t="shared" si="0"/>
        <v>0</v>
      </c>
    </row>
    <row r="27" spans="1:7" ht="15.75" x14ac:dyDescent="0.25">
      <c r="A27" s="10">
        <v>43314</v>
      </c>
      <c r="B27" s="10">
        <v>43314</v>
      </c>
      <c r="C27" s="3" t="s">
        <v>31</v>
      </c>
      <c r="D27" s="5" t="s">
        <v>32</v>
      </c>
      <c r="E27" s="7">
        <v>3555</v>
      </c>
      <c r="F27" s="6">
        <v>1</v>
      </c>
      <c r="G27" s="7">
        <f t="shared" si="0"/>
        <v>3555</v>
      </c>
    </row>
    <row r="28" spans="1:7" ht="15.75" x14ac:dyDescent="0.25">
      <c r="A28" s="10">
        <v>44418</v>
      </c>
      <c r="B28" s="10">
        <v>44418</v>
      </c>
      <c r="C28" s="3" t="s">
        <v>33</v>
      </c>
      <c r="D28" s="5" t="s">
        <v>34</v>
      </c>
      <c r="E28" s="7">
        <v>0</v>
      </c>
      <c r="F28" s="6">
        <v>39</v>
      </c>
      <c r="G28" s="7">
        <f t="shared" si="0"/>
        <v>0</v>
      </c>
    </row>
    <row r="29" spans="1:7" ht="15.75" x14ac:dyDescent="0.25">
      <c r="A29" s="10">
        <v>45993</v>
      </c>
      <c r="B29" s="10">
        <v>45994</v>
      </c>
      <c r="C29" s="3" t="s">
        <v>492</v>
      </c>
      <c r="D29" s="5" t="s">
        <v>488</v>
      </c>
      <c r="E29" s="7">
        <v>925</v>
      </c>
      <c r="F29" s="6">
        <v>3</v>
      </c>
      <c r="G29" s="7">
        <f t="shared" si="0"/>
        <v>2775</v>
      </c>
    </row>
    <row r="30" spans="1:7" ht="15.75" x14ac:dyDescent="0.25">
      <c r="A30" s="10">
        <v>45993</v>
      </c>
      <c r="B30" s="10">
        <v>45994</v>
      </c>
      <c r="C30" s="3" t="s">
        <v>493</v>
      </c>
      <c r="D30" s="5" t="s">
        <v>489</v>
      </c>
      <c r="E30" s="7">
        <v>925</v>
      </c>
      <c r="F30" s="6">
        <v>4</v>
      </c>
      <c r="G30" s="7">
        <f t="shared" si="0"/>
        <v>3700</v>
      </c>
    </row>
    <row r="31" spans="1:7" ht="15.75" x14ac:dyDescent="0.25">
      <c r="A31" s="10">
        <v>45931</v>
      </c>
      <c r="B31" s="10">
        <v>45981</v>
      </c>
      <c r="C31" s="3" t="s">
        <v>494</v>
      </c>
      <c r="D31" s="5" t="s">
        <v>490</v>
      </c>
      <c r="E31" s="7">
        <v>925</v>
      </c>
      <c r="F31" s="6">
        <v>4</v>
      </c>
      <c r="G31" s="7">
        <f t="shared" si="0"/>
        <v>3700</v>
      </c>
    </row>
    <row r="32" spans="1:7" ht="15.75" x14ac:dyDescent="0.25">
      <c r="A32" s="10">
        <v>45993</v>
      </c>
      <c r="B32" s="10">
        <v>45994</v>
      </c>
      <c r="C32" s="3" t="s">
        <v>495</v>
      </c>
      <c r="D32" s="5" t="s">
        <v>491</v>
      </c>
      <c r="E32" s="7">
        <v>925</v>
      </c>
      <c r="F32" s="6">
        <v>4</v>
      </c>
      <c r="G32" s="7">
        <f t="shared" si="0"/>
        <v>3700</v>
      </c>
    </row>
    <row r="33" spans="1:7" ht="15.75" x14ac:dyDescent="0.25">
      <c r="A33" s="10" t="s">
        <v>599</v>
      </c>
      <c r="B33" s="10" t="s">
        <v>599</v>
      </c>
      <c r="C33" s="3" t="s">
        <v>35</v>
      </c>
      <c r="D33" s="5" t="s">
        <v>36</v>
      </c>
      <c r="E33" s="7">
        <v>50</v>
      </c>
      <c r="F33" s="6">
        <v>90</v>
      </c>
      <c r="G33" s="7">
        <f t="shared" si="0"/>
        <v>4500</v>
      </c>
    </row>
    <row r="34" spans="1:7" ht="15.75" x14ac:dyDescent="0.25">
      <c r="A34" s="10" t="s">
        <v>599</v>
      </c>
      <c r="B34" s="10" t="s">
        <v>599</v>
      </c>
      <c r="C34" s="3" t="s">
        <v>37</v>
      </c>
      <c r="D34" s="5" t="s">
        <v>38</v>
      </c>
      <c r="E34" s="7">
        <v>54</v>
      </c>
      <c r="F34" s="6">
        <v>62</v>
      </c>
      <c r="G34" s="7">
        <f t="shared" si="0"/>
        <v>3348</v>
      </c>
    </row>
    <row r="35" spans="1:7" ht="15.75" x14ac:dyDescent="0.25">
      <c r="A35" s="10" t="s">
        <v>599</v>
      </c>
      <c r="B35" s="10" t="s">
        <v>599</v>
      </c>
      <c r="C35" s="3" t="s">
        <v>39</v>
      </c>
      <c r="D35" s="5" t="s">
        <v>40</v>
      </c>
      <c r="E35" s="7">
        <v>50</v>
      </c>
      <c r="F35" s="6">
        <v>80</v>
      </c>
      <c r="G35" s="7">
        <f t="shared" si="0"/>
        <v>4000</v>
      </c>
    </row>
    <row r="36" spans="1:7" ht="15.75" x14ac:dyDescent="0.25">
      <c r="A36" s="10">
        <v>45679</v>
      </c>
      <c r="B36" s="10">
        <v>45758</v>
      </c>
      <c r="C36" s="3" t="s">
        <v>41</v>
      </c>
      <c r="D36" s="5" t="s">
        <v>42</v>
      </c>
      <c r="E36" s="7">
        <v>98</v>
      </c>
      <c r="F36" s="6">
        <v>103</v>
      </c>
      <c r="G36" s="7">
        <f t="shared" si="0"/>
        <v>10094</v>
      </c>
    </row>
    <row r="37" spans="1:7" ht="15.75" x14ac:dyDescent="0.25">
      <c r="A37" s="10">
        <v>44911</v>
      </c>
      <c r="B37" s="10">
        <v>44911</v>
      </c>
      <c r="C37" s="3" t="s">
        <v>43</v>
      </c>
      <c r="D37" s="5" t="s">
        <v>44</v>
      </c>
      <c r="E37" s="7">
        <v>300</v>
      </c>
      <c r="F37" s="6">
        <v>1</v>
      </c>
      <c r="G37" s="7">
        <f t="shared" si="0"/>
        <v>300</v>
      </c>
    </row>
    <row r="38" spans="1:7" ht="15.75" x14ac:dyDescent="0.25">
      <c r="A38" s="10">
        <v>45958</v>
      </c>
      <c r="B38" s="10" t="s">
        <v>602</v>
      </c>
      <c r="C38" s="3" t="s">
        <v>496</v>
      </c>
      <c r="D38" s="5" t="s">
        <v>467</v>
      </c>
      <c r="E38" s="7">
        <v>25</v>
      </c>
      <c r="F38" s="6">
        <v>3900</v>
      </c>
      <c r="G38" s="7">
        <f t="shared" si="0"/>
        <v>97500</v>
      </c>
    </row>
    <row r="39" spans="1:7" ht="15.75" x14ac:dyDescent="0.25">
      <c r="A39" s="10">
        <v>45919</v>
      </c>
      <c r="B39" s="10">
        <v>45931</v>
      </c>
      <c r="C39" s="3" t="s">
        <v>497</v>
      </c>
      <c r="D39" s="5" t="s">
        <v>468</v>
      </c>
      <c r="E39" s="7">
        <v>800</v>
      </c>
      <c r="F39" s="6">
        <v>1</v>
      </c>
      <c r="G39" s="7">
        <f t="shared" si="0"/>
        <v>800</v>
      </c>
    </row>
    <row r="40" spans="1:7" ht="15.75" x14ac:dyDescent="0.25">
      <c r="A40" s="10">
        <v>46144</v>
      </c>
      <c r="B40" s="10">
        <v>46144</v>
      </c>
      <c r="C40" s="3" t="s">
        <v>45</v>
      </c>
      <c r="D40" s="5" t="s">
        <v>46</v>
      </c>
      <c r="E40" s="7">
        <v>250</v>
      </c>
      <c r="F40" s="6">
        <v>5</v>
      </c>
      <c r="G40" s="7">
        <f t="shared" si="0"/>
        <v>1250</v>
      </c>
    </row>
    <row r="41" spans="1:7" ht="15.75" x14ac:dyDescent="0.25">
      <c r="A41" s="10">
        <v>46144</v>
      </c>
      <c r="B41" s="10">
        <v>46144</v>
      </c>
      <c r="C41" s="3" t="s">
        <v>47</v>
      </c>
      <c r="D41" s="5" t="s">
        <v>48</v>
      </c>
      <c r="E41" s="7">
        <v>350</v>
      </c>
      <c r="F41" s="6">
        <v>6</v>
      </c>
      <c r="G41" s="7">
        <f t="shared" si="0"/>
        <v>2100</v>
      </c>
    </row>
    <row r="42" spans="1:7" ht="15.75" x14ac:dyDescent="0.25">
      <c r="A42" s="10">
        <v>46144</v>
      </c>
      <c r="B42" s="10">
        <v>46144</v>
      </c>
      <c r="C42" s="3" t="s">
        <v>49</v>
      </c>
      <c r="D42" s="5" t="s">
        <v>50</v>
      </c>
      <c r="E42" s="7">
        <v>450</v>
      </c>
      <c r="F42" s="6">
        <v>2</v>
      </c>
      <c r="G42" s="7">
        <f t="shared" si="0"/>
        <v>900</v>
      </c>
    </row>
    <row r="43" spans="1:7" ht="15.75" x14ac:dyDescent="0.25">
      <c r="A43" s="10">
        <v>45252</v>
      </c>
      <c r="B43" s="10">
        <v>45301</v>
      </c>
      <c r="C43" s="3" t="s">
        <v>51</v>
      </c>
      <c r="D43" s="5" t="s">
        <v>52</v>
      </c>
      <c r="E43" s="7">
        <v>2257.6</v>
      </c>
      <c r="F43" s="6">
        <v>3</v>
      </c>
      <c r="G43" s="7">
        <f t="shared" si="0"/>
        <v>6772.7999999999993</v>
      </c>
    </row>
    <row r="44" spans="1:7" ht="15.75" x14ac:dyDescent="0.25">
      <c r="A44" s="10" t="s">
        <v>591</v>
      </c>
      <c r="B44" s="10" t="s">
        <v>590</v>
      </c>
      <c r="C44" s="3" t="s">
        <v>520</v>
      </c>
      <c r="D44" s="5" t="s">
        <v>521</v>
      </c>
      <c r="E44" s="7">
        <v>2925</v>
      </c>
      <c r="F44" s="6">
        <v>5</v>
      </c>
      <c r="G44" s="7">
        <f t="shared" si="0"/>
        <v>14625</v>
      </c>
    </row>
    <row r="45" spans="1:7" ht="15.75" x14ac:dyDescent="0.25">
      <c r="A45" s="10">
        <v>44868</v>
      </c>
      <c r="B45" s="10">
        <v>44958</v>
      </c>
      <c r="C45" s="3" t="s">
        <v>53</v>
      </c>
      <c r="D45" s="5" t="s">
        <v>54</v>
      </c>
      <c r="E45" s="7">
        <v>1985</v>
      </c>
      <c r="F45" s="6">
        <v>6</v>
      </c>
      <c r="G45" s="7">
        <f t="shared" si="0"/>
        <v>11910</v>
      </c>
    </row>
    <row r="46" spans="1:7" ht="15.75" x14ac:dyDescent="0.25">
      <c r="A46" s="10">
        <v>44868</v>
      </c>
      <c r="B46" s="10">
        <v>44958</v>
      </c>
      <c r="C46" s="3" t="s">
        <v>55</v>
      </c>
      <c r="D46" s="5" t="s">
        <v>56</v>
      </c>
      <c r="E46" s="7">
        <v>1985</v>
      </c>
      <c r="F46" s="6">
        <v>5</v>
      </c>
      <c r="G46" s="7">
        <f t="shared" si="0"/>
        <v>9925</v>
      </c>
    </row>
    <row r="47" spans="1:7" ht="15.75" x14ac:dyDescent="0.25">
      <c r="A47" s="10">
        <v>46359</v>
      </c>
      <c r="B47" s="10">
        <v>46359</v>
      </c>
      <c r="C47" s="3" t="s">
        <v>57</v>
      </c>
      <c r="D47" s="5" t="s">
        <v>58</v>
      </c>
      <c r="E47" s="7">
        <v>4200</v>
      </c>
      <c r="F47" s="6">
        <v>3</v>
      </c>
      <c r="G47" s="7">
        <f t="shared" si="0"/>
        <v>12600</v>
      </c>
    </row>
    <row r="48" spans="1:7" ht="15.75" x14ac:dyDescent="0.25">
      <c r="A48" s="10">
        <v>45918</v>
      </c>
      <c r="B48" s="10">
        <v>45966</v>
      </c>
      <c r="C48" s="3" t="s">
        <v>59</v>
      </c>
      <c r="D48" s="5" t="s">
        <v>60</v>
      </c>
      <c r="E48" s="7">
        <v>20</v>
      </c>
      <c r="F48" s="6">
        <v>5</v>
      </c>
      <c r="G48" s="7">
        <f t="shared" si="0"/>
        <v>100</v>
      </c>
    </row>
    <row r="49" spans="1:7" ht="15.75" x14ac:dyDescent="0.25">
      <c r="A49" s="10">
        <v>42277</v>
      </c>
      <c r="B49" s="10">
        <v>42283</v>
      </c>
      <c r="C49" s="3" t="s">
        <v>61</v>
      </c>
      <c r="D49" s="5" t="s">
        <v>62</v>
      </c>
      <c r="E49" s="7">
        <v>888.16</v>
      </c>
      <c r="F49" s="6">
        <v>5</v>
      </c>
      <c r="G49" s="7">
        <f t="shared" si="0"/>
        <v>4440.8</v>
      </c>
    </row>
    <row r="50" spans="1:7" ht="15.75" x14ac:dyDescent="0.25">
      <c r="A50" s="10">
        <v>46115</v>
      </c>
      <c r="B50" s="10">
        <v>46329</v>
      </c>
      <c r="C50" s="3" t="s">
        <v>354</v>
      </c>
      <c r="D50" s="5" t="s">
        <v>355</v>
      </c>
      <c r="E50" s="7">
        <v>270</v>
      </c>
      <c r="F50" s="6">
        <v>16</v>
      </c>
      <c r="G50" s="7">
        <f t="shared" si="0"/>
        <v>4320</v>
      </c>
    </row>
    <row r="51" spans="1:7" ht="15.75" x14ac:dyDescent="0.25">
      <c r="A51" s="10">
        <v>45504</v>
      </c>
      <c r="B51" s="10">
        <v>45513</v>
      </c>
      <c r="C51" s="3" t="s">
        <v>63</v>
      </c>
      <c r="D51" s="5" t="s">
        <v>64</v>
      </c>
      <c r="E51" s="7">
        <v>3576</v>
      </c>
      <c r="F51" s="6">
        <v>1</v>
      </c>
      <c r="G51" s="7">
        <f t="shared" si="0"/>
        <v>3576</v>
      </c>
    </row>
    <row r="52" spans="1:7" ht="15.75" x14ac:dyDescent="0.25">
      <c r="A52" s="10" t="s">
        <v>589</v>
      </c>
      <c r="B52" s="10" t="s">
        <v>592</v>
      </c>
      <c r="C52" s="3" t="s">
        <v>522</v>
      </c>
      <c r="D52" s="5" t="s">
        <v>523</v>
      </c>
      <c r="E52" s="7">
        <v>70</v>
      </c>
      <c r="F52" s="6">
        <v>10</v>
      </c>
      <c r="G52" s="7">
        <f t="shared" si="0"/>
        <v>700</v>
      </c>
    </row>
    <row r="53" spans="1:7" ht="15.75" x14ac:dyDescent="0.25">
      <c r="A53" s="10" t="s">
        <v>591</v>
      </c>
      <c r="B53" s="10" t="s">
        <v>603</v>
      </c>
      <c r="C53" s="3" t="s">
        <v>65</v>
      </c>
      <c r="D53" s="5" t="s">
        <v>66</v>
      </c>
      <c r="E53" s="7">
        <v>2300</v>
      </c>
      <c r="F53" s="6">
        <v>24</v>
      </c>
      <c r="G53" s="7">
        <f t="shared" si="0"/>
        <v>55200</v>
      </c>
    </row>
    <row r="54" spans="1:7" ht="15.75" x14ac:dyDescent="0.25">
      <c r="A54" s="10" t="s">
        <v>589</v>
      </c>
      <c r="B54" s="10">
        <v>46359</v>
      </c>
      <c r="C54" s="3" t="s">
        <v>67</v>
      </c>
      <c r="D54" s="5" t="s">
        <v>68</v>
      </c>
      <c r="E54" s="7">
        <v>125</v>
      </c>
      <c r="F54" s="6">
        <v>51</v>
      </c>
      <c r="G54" s="7">
        <f t="shared" si="0"/>
        <v>6375</v>
      </c>
    </row>
    <row r="55" spans="1:7" ht="15.75" x14ac:dyDescent="0.25">
      <c r="A55" s="10" t="s">
        <v>589</v>
      </c>
      <c r="B55" s="10">
        <v>46359</v>
      </c>
      <c r="C55" s="3" t="s">
        <v>69</v>
      </c>
      <c r="D55" s="5" t="s">
        <v>70</v>
      </c>
      <c r="E55" s="7">
        <v>150</v>
      </c>
      <c r="F55" s="6">
        <v>34</v>
      </c>
      <c r="G55" s="7">
        <f t="shared" si="0"/>
        <v>5100</v>
      </c>
    </row>
    <row r="56" spans="1:7" ht="15.75" x14ac:dyDescent="0.25">
      <c r="A56" s="10">
        <v>45588</v>
      </c>
      <c r="B56" s="10">
        <v>45604</v>
      </c>
      <c r="C56" s="3" t="s">
        <v>71</v>
      </c>
      <c r="D56" s="5" t="s">
        <v>72</v>
      </c>
      <c r="E56" s="7">
        <v>200</v>
      </c>
      <c r="F56" s="6">
        <v>10</v>
      </c>
      <c r="G56" s="7">
        <f t="shared" si="0"/>
        <v>2000</v>
      </c>
    </row>
    <row r="57" spans="1:7" ht="15.75" x14ac:dyDescent="0.25">
      <c r="A57" s="10">
        <v>46144</v>
      </c>
      <c r="B57" s="10">
        <v>46144</v>
      </c>
      <c r="C57" s="3" t="s">
        <v>524</v>
      </c>
      <c r="D57" s="5" t="s">
        <v>525</v>
      </c>
      <c r="E57" s="7">
        <v>350</v>
      </c>
      <c r="F57" s="6">
        <v>5</v>
      </c>
      <c r="G57" s="7">
        <f t="shared" si="0"/>
        <v>1750</v>
      </c>
    </row>
    <row r="58" spans="1:7" ht="15.75" x14ac:dyDescent="0.25">
      <c r="A58" s="10" t="s">
        <v>591</v>
      </c>
      <c r="B58" s="10" t="s">
        <v>590</v>
      </c>
      <c r="C58" s="3" t="s">
        <v>73</v>
      </c>
      <c r="D58" s="5" t="s">
        <v>74</v>
      </c>
      <c r="E58" s="7">
        <v>325</v>
      </c>
      <c r="F58" s="6">
        <v>3</v>
      </c>
      <c r="G58" s="7">
        <f t="shared" si="0"/>
        <v>975</v>
      </c>
    </row>
    <row r="59" spans="1:7" ht="15.75" x14ac:dyDescent="0.25">
      <c r="A59" s="10" t="s">
        <v>591</v>
      </c>
      <c r="B59" s="10" t="s">
        <v>593</v>
      </c>
      <c r="C59" s="3" t="s">
        <v>75</v>
      </c>
      <c r="D59" s="5" t="s">
        <v>76</v>
      </c>
      <c r="E59" s="7">
        <v>200</v>
      </c>
      <c r="F59" s="6">
        <v>47</v>
      </c>
      <c r="G59" s="7">
        <f t="shared" si="0"/>
        <v>9400</v>
      </c>
    </row>
    <row r="60" spans="1:7" ht="15.75" x14ac:dyDescent="0.25">
      <c r="A60" s="10">
        <v>45692</v>
      </c>
      <c r="B60" s="10">
        <v>45749</v>
      </c>
      <c r="C60" s="3" t="s">
        <v>77</v>
      </c>
      <c r="D60" s="5" t="s">
        <v>78</v>
      </c>
      <c r="E60" s="7">
        <v>100</v>
      </c>
      <c r="F60" s="6">
        <v>18</v>
      </c>
      <c r="G60" s="7">
        <f t="shared" si="0"/>
        <v>1800</v>
      </c>
    </row>
    <row r="61" spans="1:7" ht="15.75" x14ac:dyDescent="0.25">
      <c r="A61" s="10">
        <v>46359</v>
      </c>
      <c r="B61" s="10" t="s">
        <v>593</v>
      </c>
      <c r="C61" s="3" t="s">
        <v>526</v>
      </c>
      <c r="D61" s="5" t="s">
        <v>527</v>
      </c>
      <c r="E61" s="7">
        <v>5250</v>
      </c>
      <c r="F61" s="6">
        <v>5</v>
      </c>
      <c r="G61" s="7">
        <f t="shared" si="0"/>
        <v>26250</v>
      </c>
    </row>
    <row r="62" spans="1:7" ht="15.75" x14ac:dyDescent="0.25">
      <c r="A62" s="10">
        <v>45692</v>
      </c>
      <c r="B62" s="10">
        <v>45749</v>
      </c>
      <c r="C62" s="3" t="s">
        <v>79</v>
      </c>
      <c r="D62" s="5" t="s">
        <v>80</v>
      </c>
      <c r="E62" s="7">
        <v>30</v>
      </c>
      <c r="F62" s="6">
        <v>17</v>
      </c>
      <c r="G62" s="7">
        <f t="shared" si="0"/>
        <v>510</v>
      </c>
    </row>
    <row r="63" spans="1:7" ht="15.75" x14ac:dyDescent="0.25">
      <c r="A63" s="10">
        <v>45425</v>
      </c>
      <c r="B63" s="10">
        <v>45426</v>
      </c>
      <c r="C63" s="3" t="s">
        <v>81</v>
      </c>
      <c r="D63" s="5" t="s">
        <v>82</v>
      </c>
      <c r="E63" s="7">
        <v>1.75</v>
      </c>
      <c r="F63" s="6">
        <v>129</v>
      </c>
      <c r="G63" s="7">
        <f t="shared" si="0"/>
        <v>225.75</v>
      </c>
    </row>
    <row r="64" spans="1:7" ht="15.75" x14ac:dyDescent="0.25">
      <c r="A64" s="10">
        <v>45832</v>
      </c>
      <c r="B64" s="10">
        <v>45860</v>
      </c>
      <c r="C64" s="3" t="s">
        <v>83</v>
      </c>
      <c r="D64" s="5" t="s">
        <v>84</v>
      </c>
      <c r="E64" s="7">
        <v>25</v>
      </c>
      <c r="F64" s="6">
        <v>228</v>
      </c>
      <c r="G64" s="7">
        <f t="shared" si="0"/>
        <v>5700</v>
      </c>
    </row>
    <row r="65" spans="1:7" ht="15.75" x14ac:dyDescent="0.25">
      <c r="A65" s="10">
        <v>45425</v>
      </c>
      <c r="B65" s="10">
        <v>45426</v>
      </c>
      <c r="C65" s="3" t="s">
        <v>85</v>
      </c>
      <c r="D65" s="5" t="s">
        <v>86</v>
      </c>
      <c r="E65" s="7">
        <v>4.25</v>
      </c>
      <c r="F65" s="6">
        <v>335</v>
      </c>
      <c r="G65" s="7">
        <f t="shared" si="0"/>
        <v>1423.75</v>
      </c>
    </row>
    <row r="66" spans="1:7" ht="15.75" x14ac:dyDescent="0.25">
      <c r="A66" s="10" t="s">
        <v>599</v>
      </c>
      <c r="B66" s="10" t="s">
        <v>599</v>
      </c>
      <c r="C66" s="3" t="s">
        <v>356</v>
      </c>
      <c r="D66" s="5" t="s">
        <v>357</v>
      </c>
      <c r="E66" s="7">
        <v>60</v>
      </c>
      <c r="F66" s="6">
        <v>17</v>
      </c>
      <c r="G66" s="7">
        <f t="shared" si="0"/>
        <v>1020</v>
      </c>
    </row>
    <row r="67" spans="1:7" ht="15.75" x14ac:dyDescent="0.25">
      <c r="A67" s="10">
        <v>44533</v>
      </c>
      <c r="B67" s="10">
        <v>44537</v>
      </c>
      <c r="C67" s="3" t="s">
        <v>87</v>
      </c>
      <c r="D67" s="5" t="s">
        <v>88</v>
      </c>
      <c r="E67" s="7">
        <v>220</v>
      </c>
      <c r="F67" s="6">
        <v>2</v>
      </c>
      <c r="G67" s="7">
        <f t="shared" si="0"/>
        <v>440</v>
      </c>
    </row>
    <row r="68" spans="1:7" ht="15.75" x14ac:dyDescent="0.25">
      <c r="A68" s="10" t="s">
        <v>594</v>
      </c>
      <c r="B68" s="10">
        <v>46145</v>
      </c>
      <c r="C68" s="3" t="s">
        <v>528</v>
      </c>
      <c r="D68" s="5" t="s">
        <v>529</v>
      </c>
      <c r="E68" s="7">
        <v>180</v>
      </c>
      <c r="F68" s="6">
        <v>51</v>
      </c>
      <c r="G68" s="7">
        <f t="shared" si="0"/>
        <v>9180</v>
      </c>
    </row>
    <row r="69" spans="1:7" ht="15.75" x14ac:dyDescent="0.25">
      <c r="A69" s="10" t="s">
        <v>604</v>
      </c>
      <c r="B69" s="10">
        <v>46145</v>
      </c>
      <c r="C69" s="3" t="s">
        <v>89</v>
      </c>
      <c r="D69" s="5" t="s">
        <v>90</v>
      </c>
      <c r="E69" s="7">
        <v>850</v>
      </c>
      <c r="F69" s="6">
        <v>2</v>
      </c>
      <c r="G69" s="7">
        <f t="shared" si="0"/>
        <v>1700</v>
      </c>
    </row>
    <row r="70" spans="1:7" ht="15.75" x14ac:dyDescent="0.25">
      <c r="A70" s="10" t="s">
        <v>605</v>
      </c>
      <c r="B70" s="10">
        <v>46298</v>
      </c>
      <c r="C70" s="3" t="s">
        <v>445</v>
      </c>
      <c r="D70" s="5" t="s">
        <v>433</v>
      </c>
      <c r="E70" s="7">
        <v>220</v>
      </c>
      <c r="F70" s="6">
        <v>27</v>
      </c>
      <c r="G70" s="7">
        <f t="shared" si="0"/>
        <v>5940</v>
      </c>
    </row>
    <row r="71" spans="1:7" ht="15.75" x14ac:dyDescent="0.25">
      <c r="A71" s="10">
        <v>46144</v>
      </c>
      <c r="B71" s="10">
        <v>46144</v>
      </c>
      <c r="C71" s="3" t="s">
        <v>530</v>
      </c>
      <c r="D71" s="5" t="s">
        <v>531</v>
      </c>
      <c r="E71" s="7">
        <v>200</v>
      </c>
      <c r="F71" s="6">
        <v>5</v>
      </c>
      <c r="G71" s="7">
        <f t="shared" si="0"/>
        <v>1000</v>
      </c>
    </row>
    <row r="72" spans="1:7" ht="15.75" x14ac:dyDescent="0.25">
      <c r="A72" s="10">
        <v>45846</v>
      </c>
      <c r="B72" s="10">
        <v>45846</v>
      </c>
      <c r="C72" s="3" t="s">
        <v>446</v>
      </c>
      <c r="D72" s="5" t="s">
        <v>434</v>
      </c>
      <c r="E72" s="7">
        <v>4985</v>
      </c>
      <c r="F72" s="6">
        <v>5</v>
      </c>
      <c r="G72" s="7">
        <f t="shared" si="0"/>
        <v>24925</v>
      </c>
    </row>
    <row r="73" spans="1:7" ht="15.75" x14ac:dyDescent="0.25">
      <c r="A73" s="10">
        <v>45679</v>
      </c>
      <c r="B73" s="10">
        <v>45790</v>
      </c>
      <c r="C73" s="3" t="s">
        <v>358</v>
      </c>
      <c r="D73" s="5" t="s">
        <v>359</v>
      </c>
      <c r="E73" s="7">
        <v>350.75</v>
      </c>
      <c r="F73" s="6">
        <v>12</v>
      </c>
      <c r="G73" s="7">
        <f t="shared" si="0"/>
        <v>4209</v>
      </c>
    </row>
    <row r="74" spans="1:7" ht="15.75" x14ac:dyDescent="0.25">
      <c r="A74" s="10" t="s">
        <v>460</v>
      </c>
      <c r="B74" s="10">
        <v>45987</v>
      </c>
      <c r="C74" s="3" t="s">
        <v>447</v>
      </c>
      <c r="D74" s="5" t="s">
        <v>359</v>
      </c>
      <c r="E74" s="7">
        <v>1799</v>
      </c>
      <c r="F74" s="6">
        <v>19</v>
      </c>
      <c r="G74" s="7">
        <f t="shared" si="0"/>
        <v>34181</v>
      </c>
    </row>
    <row r="75" spans="1:7" ht="15.75" x14ac:dyDescent="0.25">
      <c r="A75" s="10">
        <v>46145</v>
      </c>
      <c r="B75" s="10">
        <v>46145</v>
      </c>
      <c r="C75" s="3" t="s">
        <v>360</v>
      </c>
      <c r="D75" s="5" t="s">
        <v>361</v>
      </c>
      <c r="E75" s="7">
        <v>380</v>
      </c>
      <c r="F75" s="6">
        <v>43</v>
      </c>
      <c r="G75" s="7">
        <f t="shared" si="0"/>
        <v>16340</v>
      </c>
    </row>
    <row r="76" spans="1:7" ht="15.75" x14ac:dyDescent="0.25">
      <c r="A76" s="10" t="s">
        <v>589</v>
      </c>
      <c r="B76" s="10">
        <v>46144</v>
      </c>
      <c r="C76" s="3" t="s">
        <v>91</v>
      </c>
      <c r="D76" s="5" t="s">
        <v>92</v>
      </c>
      <c r="E76" s="7">
        <v>45</v>
      </c>
      <c r="F76" s="6">
        <v>13</v>
      </c>
      <c r="G76" s="7">
        <f t="shared" si="0"/>
        <v>585</v>
      </c>
    </row>
    <row r="77" spans="1:7" ht="15.75" x14ac:dyDescent="0.25">
      <c r="A77" s="10">
        <v>43150</v>
      </c>
      <c r="B77" s="10">
        <v>43151</v>
      </c>
      <c r="C77" s="3" t="s">
        <v>93</v>
      </c>
      <c r="D77" s="5" t="s">
        <v>94</v>
      </c>
      <c r="E77" s="7">
        <v>4590</v>
      </c>
      <c r="F77" s="6">
        <v>1</v>
      </c>
      <c r="G77" s="7">
        <f t="shared" si="0"/>
        <v>4590</v>
      </c>
    </row>
    <row r="78" spans="1:7" ht="15.75" x14ac:dyDescent="0.25">
      <c r="A78" s="10" t="s">
        <v>591</v>
      </c>
      <c r="B78" s="10" t="s">
        <v>606</v>
      </c>
      <c r="C78" s="3" t="s">
        <v>95</v>
      </c>
      <c r="D78" s="5" t="s">
        <v>96</v>
      </c>
      <c r="E78" s="7">
        <v>49</v>
      </c>
      <c r="F78" s="6">
        <v>157</v>
      </c>
      <c r="G78" s="7">
        <f t="shared" si="0"/>
        <v>7693</v>
      </c>
    </row>
    <row r="79" spans="1:7" ht="15.75" x14ac:dyDescent="0.25">
      <c r="A79" s="10">
        <v>46184</v>
      </c>
      <c r="B79" s="10" t="s">
        <v>595</v>
      </c>
      <c r="C79" s="3" t="s">
        <v>532</v>
      </c>
      <c r="D79" s="5" t="s">
        <v>533</v>
      </c>
      <c r="E79" s="7">
        <v>299</v>
      </c>
      <c r="F79" s="6">
        <v>28</v>
      </c>
      <c r="G79" s="7">
        <f t="shared" si="0"/>
        <v>8372</v>
      </c>
    </row>
    <row r="80" spans="1:7" ht="15.75" x14ac:dyDescent="0.25">
      <c r="A80" s="10" t="s">
        <v>594</v>
      </c>
      <c r="B80" s="10">
        <v>46298</v>
      </c>
      <c r="C80" s="3" t="s">
        <v>97</v>
      </c>
      <c r="D80" s="5" t="s">
        <v>98</v>
      </c>
      <c r="E80" s="7">
        <v>224</v>
      </c>
      <c r="F80" s="6">
        <v>36</v>
      </c>
      <c r="G80" s="7">
        <f t="shared" si="0"/>
        <v>8064</v>
      </c>
    </row>
    <row r="81" spans="1:7" ht="15.75" x14ac:dyDescent="0.25">
      <c r="A81" s="10">
        <v>46359</v>
      </c>
      <c r="B81" s="10">
        <v>46359</v>
      </c>
      <c r="C81" s="3" t="s">
        <v>99</v>
      </c>
      <c r="D81" s="5" t="s">
        <v>100</v>
      </c>
      <c r="E81" s="7">
        <v>1513.64</v>
      </c>
      <c r="F81" s="6">
        <v>3</v>
      </c>
      <c r="G81" s="7">
        <f t="shared" si="0"/>
        <v>4540.92</v>
      </c>
    </row>
    <row r="82" spans="1:7" ht="15.75" x14ac:dyDescent="0.25">
      <c r="A82" s="10">
        <v>45965</v>
      </c>
      <c r="B82" s="10">
        <v>46298</v>
      </c>
      <c r="C82" s="3" t="s">
        <v>498</v>
      </c>
      <c r="D82" s="5" t="s">
        <v>469</v>
      </c>
      <c r="E82" s="7">
        <v>1582.23</v>
      </c>
      <c r="F82" s="6">
        <v>8</v>
      </c>
      <c r="G82" s="7">
        <f t="shared" si="0"/>
        <v>12657.84</v>
      </c>
    </row>
    <row r="83" spans="1:7" ht="15.75" x14ac:dyDescent="0.25">
      <c r="A83" s="10">
        <v>45967</v>
      </c>
      <c r="B83" s="10">
        <v>46145</v>
      </c>
      <c r="C83" s="3" t="s">
        <v>101</v>
      </c>
      <c r="D83" s="5" t="s">
        <v>102</v>
      </c>
      <c r="E83" s="7">
        <v>199</v>
      </c>
      <c r="F83" s="6">
        <v>66</v>
      </c>
      <c r="G83" s="7">
        <f t="shared" ref="G83:G154" si="1">E83*F83</f>
        <v>13134</v>
      </c>
    </row>
    <row r="84" spans="1:7" ht="15.75" x14ac:dyDescent="0.25">
      <c r="A84" s="10">
        <v>46359</v>
      </c>
      <c r="B84" s="10">
        <v>46359</v>
      </c>
      <c r="C84" s="3" t="s">
        <v>103</v>
      </c>
      <c r="D84" s="5" t="s">
        <v>104</v>
      </c>
      <c r="E84" s="7">
        <v>1522.88</v>
      </c>
      <c r="F84" s="6">
        <v>2</v>
      </c>
      <c r="G84" s="7">
        <f t="shared" si="1"/>
        <v>3045.76</v>
      </c>
    </row>
    <row r="85" spans="1:7" ht="15.75" x14ac:dyDescent="0.25">
      <c r="A85" s="10" t="s">
        <v>589</v>
      </c>
      <c r="B85" s="10">
        <v>46298</v>
      </c>
      <c r="C85" s="3" t="s">
        <v>534</v>
      </c>
      <c r="D85" s="5" t="s">
        <v>596</v>
      </c>
      <c r="E85" s="7">
        <v>250</v>
      </c>
      <c r="F85" s="6">
        <v>10</v>
      </c>
      <c r="G85" s="7">
        <f t="shared" si="1"/>
        <v>2500</v>
      </c>
    </row>
    <row r="86" spans="1:7" ht="15.75" x14ac:dyDescent="0.25">
      <c r="A86" s="10" t="s">
        <v>591</v>
      </c>
      <c r="B86" s="10" t="s">
        <v>606</v>
      </c>
      <c r="C86" s="3" t="s">
        <v>105</v>
      </c>
      <c r="D86" s="5" t="s">
        <v>106</v>
      </c>
      <c r="E86" s="7">
        <v>211</v>
      </c>
      <c r="F86" s="6">
        <v>38</v>
      </c>
      <c r="G86" s="7">
        <f t="shared" si="1"/>
        <v>8018</v>
      </c>
    </row>
    <row r="87" spans="1:7" ht="15.75" x14ac:dyDescent="0.25">
      <c r="A87" s="10">
        <v>45831</v>
      </c>
      <c r="B87" s="10">
        <v>45831</v>
      </c>
      <c r="C87" s="3" t="s">
        <v>362</v>
      </c>
      <c r="D87" s="5" t="s">
        <v>363</v>
      </c>
      <c r="E87" s="7">
        <v>870</v>
      </c>
      <c r="F87" s="6">
        <v>1</v>
      </c>
      <c r="G87" s="7">
        <f t="shared" si="1"/>
        <v>870</v>
      </c>
    </row>
    <row r="88" spans="1:7" ht="15.75" x14ac:dyDescent="0.25">
      <c r="A88" s="10">
        <v>46115</v>
      </c>
      <c r="B88" s="10">
        <v>46329</v>
      </c>
      <c r="C88" s="3" t="s">
        <v>499</v>
      </c>
      <c r="D88" s="5" t="s">
        <v>470</v>
      </c>
      <c r="E88" s="7">
        <v>300</v>
      </c>
      <c r="F88" s="6">
        <v>17</v>
      </c>
      <c r="G88" s="7">
        <f t="shared" si="1"/>
        <v>5100</v>
      </c>
    </row>
    <row r="89" spans="1:7" ht="15.75" x14ac:dyDescent="0.25">
      <c r="A89" s="10">
        <v>42800</v>
      </c>
      <c r="B89" s="10">
        <v>42801</v>
      </c>
      <c r="C89" s="3" t="s">
        <v>107</v>
      </c>
      <c r="D89" s="5" t="s">
        <v>108</v>
      </c>
      <c r="E89" s="7">
        <v>0</v>
      </c>
      <c r="F89" s="6">
        <v>5</v>
      </c>
      <c r="G89" s="7">
        <f t="shared" si="1"/>
        <v>0</v>
      </c>
    </row>
    <row r="90" spans="1:7" ht="15.75" x14ac:dyDescent="0.25">
      <c r="A90" s="10">
        <v>42893</v>
      </c>
      <c r="B90" s="10">
        <v>42893</v>
      </c>
      <c r="C90" s="3" t="s">
        <v>109</v>
      </c>
      <c r="D90" s="5" t="s">
        <v>110</v>
      </c>
      <c r="E90" s="7">
        <v>2140.96</v>
      </c>
      <c r="F90" s="6">
        <v>2</v>
      </c>
      <c r="G90" s="7">
        <f t="shared" si="1"/>
        <v>4281.92</v>
      </c>
    </row>
    <row r="91" spans="1:7" ht="15.75" x14ac:dyDescent="0.25">
      <c r="A91" s="10">
        <v>45792</v>
      </c>
      <c r="B91" s="10">
        <v>45813</v>
      </c>
      <c r="C91" s="3" t="s">
        <v>364</v>
      </c>
      <c r="D91" s="5" t="s">
        <v>365</v>
      </c>
      <c r="E91" s="7">
        <v>1500</v>
      </c>
      <c r="F91" s="6">
        <v>10</v>
      </c>
      <c r="G91" s="7">
        <f t="shared" si="1"/>
        <v>15000</v>
      </c>
    </row>
    <row r="92" spans="1:7" ht="15.75" x14ac:dyDescent="0.25">
      <c r="A92" s="10">
        <v>42795</v>
      </c>
      <c r="B92" s="6" t="s">
        <v>111</v>
      </c>
      <c r="C92" s="3" t="s">
        <v>112</v>
      </c>
      <c r="D92" s="5" t="s">
        <v>113</v>
      </c>
      <c r="E92" s="7">
        <v>58.82</v>
      </c>
      <c r="F92" s="6">
        <v>10</v>
      </c>
      <c r="G92" s="7">
        <f t="shared" si="1"/>
        <v>588.20000000000005</v>
      </c>
    </row>
    <row r="93" spans="1:7" ht="15.75" x14ac:dyDescent="0.25">
      <c r="A93" s="10">
        <v>46009</v>
      </c>
      <c r="B93" s="10">
        <v>46009</v>
      </c>
      <c r="C93" s="3" t="s">
        <v>114</v>
      </c>
      <c r="D93" s="5" t="s">
        <v>115</v>
      </c>
      <c r="E93" s="7">
        <v>9</v>
      </c>
      <c r="F93" s="6">
        <v>80</v>
      </c>
      <c r="G93" s="7">
        <f t="shared" si="1"/>
        <v>720</v>
      </c>
    </row>
    <row r="94" spans="1:7" ht="15.75" x14ac:dyDescent="0.25">
      <c r="A94" s="10">
        <v>46144</v>
      </c>
      <c r="B94" s="10">
        <v>46298</v>
      </c>
      <c r="C94" s="3" t="s">
        <v>366</v>
      </c>
      <c r="D94" s="5" t="s">
        <v>367</v>
      </c>
      <c r="E94" s="7">
        <v>6</v>
      </c>
      <c r="F94" s="6">
        <v>554</v>
      </c>
      <c r="G94" s="7">
        <f t="shared" si="1"/>
        <v>3324</v>
      </c>
    </row>
    <row r="95" spans="1:7" ht="15.75" x14ac:dyDescent="0.25">
      <c r="A95" s="10">
        <v>44483</v>
      </c>
      <c r="B95" s="10">
        <v>44483</v>
      </c>
      <c r="C95" s="3" t="s">
        <v>116</v>
      </c>
      <c r="D95" s="5" t="s">
        <v>117</v>
      </c>
      <c r="E95" s="7">
        <v>5.28</v>
      </c>
      <c r="F95" s="6">
        <v>153</v>
      </c>
      <c r="G95" s="7">
        <f t="shared" si="1"/>
        <v>807.84</v>
      </c>
    </row>
    <row r="96" spans="1:7" ht="15.75" x14ac:dyDescent="0.25">
      <c r="A96" s="10">
        <v>45588</v>
      </c>
      <c r="B96" s="10">
        <v>45603</v>
      </c>
      <c r="C96" s="3" t="s">
        <v>118</v>
      </c>
      <c r="D96" s="5" t="s">
        <v>119</v>
      </c>
      <c r="E96" s="7">
        <v>425</v>
      </c>
      <c r="F96" s="6">
        <v>3</v>
      </c>
      <c r="G96" s="7">
        <f t="shared" si="1"/>
        <v>1275</v>
      </c>
    </row>
    <row r="97" spans="1:7" ht="15.75" x14ac:dyDescent="0.25">
      <c r="A97" s="10">
        <v>46145</v>
      </c>
      <c r="B97" s="10">
        <v>46145</v>
      </c>
      <c r="C97" s="3" t="s">
        <v>448</v>
      </c>
      <c r="D97" s="5" t="s">
        <v>435</v>
      </c>
      <c r="E97" s="7">
        <v>90</v>
      </c>
      <c r="F97" s="6">
        <v>30</v>
      </c>
      <c r="G97" s="7">
        <f t="shared" si="1"/>
        <v>2700</v>
      </c>
    </row>
    <row r="98" spans="1:7" ht="15.75" x14ac:dyDescent="0.25">
      <c r="A98" s="10">
        <v>46145</v>
      </c>
      <c r="B98" s="10">
        <v>46145</v>
      </c>
      <c r="C98" s="3" t="s">
        <v>535</v>
      </c>
      <c r="D98" s="5" t="s">
        <v>536</v>
      </c>
      <c r="E98" s="7">
        <v>800</v>
      </c>
      <c r="F98" s="6">
        <v>2</v>
      </c>
      <c r="G98" s="7">
        <f t="shared" si="1"/>
        <v>1600</v>
      </c>
    </row>
    <row r="99" spans="1:7" ht="15.75" x14ac:dyDescent="0.25">
      <c r="A99" s="10">
        <v>46009</v>
      </c>
      <c r="B99" s="10">
        <v>46009</v>
      </c>
      <c r="C99" s="3" t="s">
        <v>500</v>
      </c>
      <c r="D99" s="5" t="s">
        <v>471</v>
      </c>
      <c r="E99" s="7">
        <v>150</v>
      </c>
      <c r="F99" s="6">
        <v>50</v>
      </c>
      <c r="G99" s="7">
        <f t="shared" si="1"/>
        <v>7500</v>
      </c>
    </row>
    <row r="100" spans="1:7" ht="15.75" x14ac:dyDescent="0.25">
      <c r="A100" s="10">
        <v>46009</v>
      </c>
      <c r="B100" s="10">
        <v>46009</v>
      </c>
      <c r="C100" s="3" t="s">
        <v>120</v>
      </c>
      <c r="D100" s="5" t="s">
        <v>121</v>
      </c>
      <c r="E100" s="7">
        <v>425</v>
      </c>
      <c r="F100" s="6">
        <v>15</v>
      </c>
      <c r="G100" s="7">
        <f t="shared" si="1"/>
        <v>6375</v>
      </c>
    </row>
    <row r="101" spans="1:7" ht="15.75" x14ac:dyDescent="0.25">
      <c r="A101" s="10">
        <v>46009</v>
      </c>
      <c r="B101" s="10">
        <v>46009</v>
      </c>
      <c r="C101" s="3" t="s">
        <v>122</v>
      </c>
      <c r="D101" s="5" t="s">
        <v>123</v>
      </c>
      <c r="E101" s="7">
        <v>800</v>
      </c>
      <c r="F101" s="6">
        <v>1</v>
      </c>
      <c r="G101" s="7">
        <f t="shared" si="1"/>
        <v>800</v>
      </c>
    </row>
    <row r="102" spans="1:7" ht="15.75" x14ac:dyDescent="0.25">
      <c r="A102" s="10" t="s">
        <v>461</v>
      </c>
      <c r="B102" s="10" t="s">
        <v>461</v>
      </c>
      <c r="C102" s="3" t="s">
        <v>449</v>
      </c>
      <c r="D102" s="5" t="s">
        <v>436</v>
      </c>
      <c r="E102" s="7">
        <v>850</v>
      </c>
      <c r="F102" s="6">
        <v>4</v>
      </c>
      <c r="G102" s="7">
        <f t="shared" si="1"/>
        <v>3400</v>
      </c>
    </row>
    <row r="103" spans="1:7" ht="15.75" x14ac:dyDescent="0.25">
      <c r="A103" s="10">
        <v>46009</v>
      </c>
      <c r="B103" s="10">
        <v>46009</v>
      </c>
      <c r="C103" s="3" t="s">
        <v>501</v>
      </c>
      <c r="D103" s="5" t="s">
        <v>472</v>
      </c>
      <c r="E103" s="7">
        <v>800</v>
      </c>
      <c r="F103" s="6">
        <v>2</v>
      </c>
      <c r="G103" s="7">
        <f t="shared" si="1"/>
        <v>1600</v>
      </c>
    </row>
    <row r="104" spans="1:7" ht="15.75" x14ac:dyDescent="0.25">
      <c r="A104" s="10">
        <v>46357</v>
      </c>
      <c r="B104" s="10" t="s">
        <v>597</v>
      </c>
      <c r="C104" s="3" t="s">
        <v>368</v>
      </c>
      <c r="D104" s="5" t="s">
        <v>369</v>
      </c>
      <c r="E104" s="7">
        <v>800</v>
      </c>
      <c r="F104" s="6">
        <v>3</v>
      </c>
      <c r="G104" s="7">
        <f t="shared" si="1"/>
        <v>2400</v>
      </c>
    </row>
    <row r="105" spans="1:7" ht="15.75" x14ac:dyDescent="0.25">
      <c r="A105" s="10">
        <v>46009</v>
      </c>
      <c r="B105" s="10">
        <v>46009</v>
      </c>
      <c r="C105" s="3" t="s">
        <v>370</v>
      </c>
      <c r="D105" s="5" t="s">
        <v>371</v>
      </c>
      <c r="E105" s="7">
        <v>900</v>
      </c>
      <c r="F105" s="6">
        <v>4</v>
      </c>
      <c r="G105" s="7">
        <f t="shared" si="1"/>
        <v>3600</v>
      </c>
    </row>
    <row r="106" spans="1:7" ht="15.75" x14ac:dyDescent="0.25">
      <c r="A106" s="10">
        <v>46145</v>
      </c>
      <c r="B106" s="10">
        <v>46145</v>
      </c>
      <c r="C106" s="3" t="s">
        <v>537</v>
      </c>
      <c r="D106" s="5" t="s">
        <v>538</v>
      </c>
      <c r="E106" s="7">
        <v>800</v>
      </c>
      <c r="F106" s="6">
        <v>4</v>
      </c>
      <c r="G106" s="7">
        <f t="shared" si="1"/>
        <v>3200</v>
      </c>
    </row>
    <row r="107" spans="1:7" ht="15.75" x14ac:dyDescent="0.25">
      <c r="A107" s="10">
        <v>46145</v>
      </c>
      <c r="B107" s="10">
        <v>46145</v>
      </c>
      <c r="C107" s="3" t="s">
        <v>514</v>
      </c>
      <c r="D107" s="5" t="s">
        <v>513</v>
      </c>
      <c r="E107" s="7">
        <v>900</v>
      </c>
      <c r="F107" s="6">
        <v>2</v>
      </c>
      <c r="G107" s="7">
        <f t="shared" si="1"/>
        <v>1800</v>
      </c>
    </row>
    <row r="108" spans="1:7" ht="15.75" x14ac:dyDescent="0.25">
      <c r="A108" s="10">
        <v>46145</v>
      </c>
      <c r="B108" s="10">
        <v>46145</v>
      </c>
      <c r="C108" s="3" t="s">
        <v>515</v>
      </c>
      <c r="D108" s="5" t="s">
        <v>516</v>
      </c>
      <c r="E108" s="7">
        <v>900</v>
      </c>
      <c r="F108" s="6">
        <v>2</v>
      </c>
      <c r="G108" s="7">
        <f t="shared" si="1"/>
        <v>1800</v>
      </c>
    </row>
    <row r="109" spans="1:7" ht="15.75" x14ac:dyDescent="0.25">
      <c r="A109" s="10" t="s">
        <v>463</v>
      </c>
      <c r="B109" s="10" t="s">
        <v>462</v>
      </c>
      <c r="C109" s="3" t="s">
        <v>450</v>
      </c>
      <c r="D109" s="5" t="s">
        <v>437</v>
      </c>
      <c r="E109" s="7">
        <v>800</v>
      </c>
      <c r="F109" s="6">
        <v>2</v>
      </c>
      <c r="G109" s="7">
        <f t="shared" si="1"/>
        <v>1600</v>
      </c>
    </row>
    <row r="110" spans="1:7" ht="15.75" x14ac:dyDescent="0.25">
      <c r="A110" s="10">
        <v>44257</v>
      </c>
      <c r="B110" s="10">
        <v>44257</v>
      </c>
      <c r="C110" s="3" t="s">
        <v>124</v>
      </c>
      <c r="D110" s="5" t="s">
        <v>125</v>
      </c>
      <c r="E110" s="7">
        <v>100</v>
      </c>
      <c r="F110" s="6">
        <v>55</v>
      </c>
      <c r="G110" s="7">
        <f t="shared" si="1"/>
        <v>5500</v>
      </c>
    </row>
    <row r="111" spans="1:7" ht="15.75" x14ac:dyDescent="0.25">
      <c r="A111" s="10">
        <v>46145</v>
      </c>
      <c r="B111" s="10">
        <v>46145</v>
      </c>
      <c r="C111" s="3" t="s">
        <v>539</v>
      </c>
      <c r="D111" s="5" t="s">
        <v>540</v>
      </c>
      <c r="E111" s="7">
        <v>800</v>
      </c>
      <c r="F111" s="6">
        <v>4</v>
      </c>
      <c r="G111" s="7">
        <f t="shared" si="1"/>
        <v>3200</v>
      </c>
    </row>
    <row r="112" spans="1:7" ht="15.75" x14ac:dyDescent="0.25">
      <c r="A112" s="10">
        <v>46145</v>
      </c>
      <c r="B112" s="10">
        <v>46145</v>
      </c>
      <c r="C112" s="3" t="s">
        <v>541</v>
      </c>
      <c r="D112" s="5" t="s">
        <v>542</v>
      </c>
      <c r="E112" s="7">
        <v>800</v>
      </c>
      <c r="F112" s="6">
        <v>2</v>
      </c>
      <c r="G112" s="7">
        <f t="shared" si="1"/>
        <v>1600</v>
      </c>
    </row>
    <row r="113" spans="1:7" ht="15.75" x14ac:dyDescent="0.25">
      <c r="A113" s="10">
        <v>46145</v>
      </c>
      <c r="B113" s="10">
        <v>46145</v>
      </c>
      <c r="C113" s="3" t="s">
        <v>486</v>
      </c>
      <c r="D113" s="5" t="s">
        <v>485</v>
      </c>
      <c r="E113" s="7">
        <v>900</v>
      </c>
      <c r="F113" s="6">
        <v>1</v>
      </c>
      <c r="G113" s="7">
        <f t="shared" si="1"/>
        <v>900</v>
      </c>
    </row>
    <row r="114" spans="1:7" ht="15.75" x14ac:dyDescent="0.25">
      <c r="A114" s="10">
        <v>46145</v>
      </c>
      <c r="B114" s="10">
        <v>46145</v>
      </c>
      <c r="C114" s="3" t="s">
        <v>451</v>
      </c>
      <c r="D114" s="5" t="s">
        <v>438</v>
      </c>
      <c r="E114" s="7">
        <v>425</v>
      </c>
      <c r="F114" s="6">
        <v>4</v>
      </c>
      <c r="G114" s="7">
        <f t="shared" si="1"/>
        <v>1700</v>
      </c>
    </row>
    <row r="115" spans="1:7" ht="15.75" x14ac:dyDescent="0.25">
      <c r="A115" s="10">
        <v>45628</v>
      </c>
      <c r="B115" s="10">
        <v>45638</v>
      </c>
      <c r="C115" s="3" t="s">
        <v>126</v>
      </c>
      <c r="D115" s="5" t="s">
        <v>127</v>
      </c>
      <c r="E115" s="7">
        <v>850</v>
      </c>
      <c r="F115" s="6">
        <v>2</v>
      </c>
      <c r="G115" s="7">
        <f t="shared" si="1"/>
        <v>1700</v>
      </c>
    </row>
    <row r="116" spans="1:7" ht="15.75" x14ac:dyDescent="0.25">
      <c r="A116" s="10">
        <v>45919</v>
      </c>
      <c r="B116" s="10">
        <v>45931</v>
      </c>
      <c r="C116" s="3" t="s">
        <v>128</v>
      </c>
      <c r="D116" s="5" t="s">
        <v>129</v>
      </c>
      <c r="E116" s="7">
        <v>800</v>
      </c>
      <c r="F116" s="6">
        <v>4</v>
      </c>
      <c r="G116" s="7">
        <f t="shared" si="1"/>
        <v>3200</v>
      </c>
    </row>
    <row r="117" spans="1:7" ht="15.75" x14ac:dyDescent="0.25">
      <c r="A117" s="10">
        <v>46145</v>
      </c>
      <c r="B117" s="10">
        <v>46145</v>
      </c>
      <c r="C117" s="3" t="s">
        <v>130</v>
      </c>
      <c r="D117" s="5" t="s">
        <v>131</v>
      </c>
      <c r="E117" s="7">
        <v>425</v>
      </c>
      <c r="F117" s="6">
        <v>74</v>
      </c>
      <c r="G117" s="7">
        <f t="shared" si="1"/>
        <v>31450</v>
      </c>
    </row>
    <row r="118" spans="1:7" ht="15.75" x14ac:dyDescent="0.25">
      <c r="A118" s="10">
        <v>46357</v>
      </c>
      <c r="B118" s="10" t="s">
        <v>597</v>
      </c>
      <c r="C118" s="3" t="s">
        <v>543</v>
      </c>
      <c r="D118" s="5" t="s">
        <v>544</v>
      </c>
      <c r="E118" s="7">
        <v>9</v>
      </c>
      <c r="F118" s="6">
        <v>400</v>
      </c>
      <c r="G118" s="7">
        <f t="shared" si="1"/>
        <v>3600</v>
      </c>
    </row>
    <row r="119" spans="1:7" ht="15.75" x14ac:dyDescent="0.25">
      <c r="A119" s="10">
        <v>46145</v>
      </c>
      <c r="B119" s="10">
        <v>46145</v>
      </c>
      <c r="C119" s="3" t="s">
        <v>452</v>
      </c>
      <c r="D119" s="5" t="s">
        <v>439</v>
      </c>
      <c r="E119" s="7">
        <v>380</v>
      </c>
      <c r="F119" s="6">
        <v>16</v>
      </c>
      <c r="G119" s="7">
        <f t="shared" si="1"/>
        <v>6080</v>
      </c>
    </row>
    <row r="120" spans="1:7" ht="15.75" x14ac:dyDescent="0.25">
      <c r="A120" s="10">
        <v>45688</v>
      </c>
      <c r="B120" s="10">
        <v>45688</v>
      </c>
      <c r="C120" s="3" t="s">
        <v>132</v>
      </c>
      <c r="D120" s="5" t="s">
        <v>133</v>
      </c>
      <c r="E120" s="7">
        <v>800</v>
      </c>
      <c r="F120" s="6">
        <v>2</v>
      </c>
      <c r="G120" s="7">
        <f t="shared" si="1"/>
        <v>1600</v>
      </c>
    </row>
    <row r="121" spans="1:7" ht="15.75" x14ac:dyDescent="0.25">
      <c r="A121" s="10" t="s">
        <v>607</v>
      </c>
      <c r="B121" s="10" t="s">
        <v>607</v>
      </c>
      <c r="C121" s="3" t="s">
        <v>372</v>
      </c>
      <c r="D121" s="5" t="s">
        <v>373</v>
      </c>
      <c r="E121" s="7">
        <v>240</v>
      </c>
      <c r="F121" s="6">
        <v>136</v>
      </c>
      <c r="G121" s="7">
        <f t="shared" si="1"/>
        <v>32640</v>
      </c>
    </row>
    <row r="122" spans="1:7" ht="15.75" x14ac:dyDescent="0.25">
      <c r="A122" s="10">
        <v>46009</v>
      </c>
      <c r="B122" s="10">
        <v>46009</v>
      </c>
      <c r="C122" s="3" t="s">
        <v>134</v>
      </c>
      <c r="D122" s="5" t="s">
        <v>135</v>
      </c>
      <c r="E122" s="7">
        <v>150</v>
      </c>
      <c r="F122" s="6">
        <v>28</v>
      </c>
      <c r="G122" s="7">
        <f t="shared" si="1"/>
        <v>4200</v>
      </c>
    </row>
    <row r="123" spans="1:7" ht="15.75" x14ac:dyDescent="0.25">
      <c r="A123" s="10">
        <v>46014</v>
      </c>
      <c r="B123" s="10">
        <v>46014</v>
      </c>
      <c r="C123" s="3" t="s">
        <v>502</v>
      </c>
      <c r="D123" s="5" t="s">
        <v>473</v>
      </c>
      <c r="E123" s="7">
        <v>210</v>
      </c>
      <c r="F123" s="6">
        <v>50</v>
      </c>
      <c r="G123" s="7">
        <f t="shared" si="1"/>
        <v>10500</v>
      </c>
    </row>
    <row r="124" spans="1:7" ht="15.75" x14ac:dyDescent="0.25">
      <c r="A124" s="10">
        <v>45735</v>
      </c>
      <c r="B124" s="10">
        <v>45750</v>
      </c>
      <c r="C124" s="3" t="s">
        <v>136</v>
      </c>
      <c r="D124" s="5" t="s">
        <v>137</v>
      </c>
      <c r="E124" s="7">
        <v>800</v>
      </c>
      <c r="F124" s="6">
        <v>3</v>
      </c>
      <c r="G124" s="7">
        <f t="shared" si="1"/>
        <v>2400</v>
      </c>
    </row>
    <row r="125" spans="1:7" ht="15.75" x14ac:dyDescent="0.25">
      <c r="A125" s="10">
        <v>46145</v>
      </c>
      <c r="B125" s="10">
        <v>46145</v>
      </c>
      <c r="C125" s="3" t="s">
        <v>503</v>
      </c>
      <c r="D125" s="5" t="s">
        <v>474</v>
      </c>
      <c r="E125" s="7">
        <v>800</v>
      </c>
      <c r="F125" s="6">
        <v>2</v>
      </c>
      <c r="G125" s="7">
        <f t="shared" si="1"/>
        <v>1600</v>
      </c>
    </row>
    <row r="126" spans="1:7" ht="15.75" x14ac:dyDescent="0.25">
      <c r="A126" s="10">
        <v>45813</v>
      </c>
      <c r="B126" s="10">
        <v>45817</v>
      </c>
      <c r="C126" s="3" t="s">
        <v>404</v>
      </c>
      <c r="D126" s="5" t="s">
        <v>420</v>
      </c>
      <c r="E126" s="7">
        <v>2200</v>
      </c>
      <c r="F126" s="6">
        <v>2</v>
      </c>
      <c r="G126" s="7">
        <f t="shared" si="1"/>
        <v>4400</v>
      </c>
    </row>
    <row r="127" spans="1:7" ht="15.75" x14ac:dyDescent="0.25">
      <c r="A127" s="10">
        <v>46145</v>
      </c>
      <c r="B127" s="10">
        <v>46145</v>
      </c>
      <c r="C127" s="3" t="s">
        <v>405</v>
      </c>
      <c r="D127" s="5" t="s">
        <v>419</v>
      </c>
      <c r="E127" s="7">
        <v>800</v>
      </c>
      <c r="F127" s="6">
        <v>2</v>
      </c>
      <c r="G127" s="7">
        <f t="shared" si="1"/>
        <v>1600</v>
      </c>
    </row>
    <row r="128" spans="1:7" ht="15.75" x14ac:dyDescent="0.25">
      <c r="A128" s="10">
        <v>45919</v>
      </c>
      <c r="B128" s="10">
        <v>45931</v>
      </c>
      <c r="C128" s="3" t="s">
        <v>504</v>
      </c>
      <c r="D128" s="5" t="s">
        <v>475</v>
      </c>
      <c r="E128" s="7">
        <v>800</v>
      </c>
      <c r="F128" s="6">
        <v>2</v>
      </c>
      <c r="G128" s="7">
        <f t="shared" si="1"/>
        <v>1600</v>
      </c>
    </row>
    <row r="129" spans="1:7" ht="15.75" x14ac:dyDescent="0.25">
      <c r="A129" s="10">
        <v>46145</v>
      </c>
      <c r="B129" s="10">
        <v>46145</v>
      </c>
      <c r="C129" s="3" t="s">
        <v>406</v>
      </c>
      <c r="D129" s="5" t="s">
        <v>427</v>
      </c>
      <c r="E129" s="7">
        <v>800</v>
      </c>
      <c r="F129" s="6">
        <v>1</v>
      </c>
      <c r="G129" s="7">
        <f t="shared" si="1"/>
        <v>800</v>
      </c>
    </row>
    <row r="130" spans="1:7" ht="15.75" x14ac:dyDescent="0.25">
      <c r="A130" s="10">
        <v>45813</v>
      </c>
      <c r="B130" s="10">
        <v>45817</v>
      </c>
      <c r="C130" s="3" t="s">
        <v>407</v>
      </c>
      <c r="D130" s="5" t="s">
        <v>421</v>
      </c>
      <c r="E130" s="7">
        <v>800</v>
      </c>
      <c r="F130" s="6">
        <v>1</v>
      </c>
      <c r="G130" s="7">
        <f t="shared" si="1"/>
        <v>800</v>
      </c>
    </row>
    <row r="131" spans="1:7" ht="15.75" x14ac:dyDescent="0.25">
      <c r="A131" s="10">
        <v>45813</v>
      </c>
      <c r="B131" s="10">
        <v>45817</v>
      </c>
      <c r="C131" s="3" t="s">
        <v>408</v>
      </c>
      <c r="D131" s="5" t="s">
        <v>422</v>
      </c>
      <c r="E131" s="7">
        <v>800</v>
      </c>
      <c r="F131" s="6">
        <v>1</v>
      </c>
      <c r="G131" s="7">
        <f t="shared" si="1"/>
        <v>800</v>
      </c>
    </row>
    <row r="132" spans="1:7" ht="15.75" x14ac:dyDescent="0.25">
      <c r="A132" s="10">
        <v>45813</v>
      </c>
      <c r="B132" s="10">
        <v>45817</v>
      </c>
      <c r="C132" s="3" t="s">
        <v>409</v>
      </c>
      <c r="D132" s="5" t="s">
        <v>423</v>
      </c>
      <c r="E132" s="7">
        <v>800</v>
      </c>
      <c r="F132" s="6">
        <v>1</v>
      </c>
      <c r="G132" s="7">
        <f t="shared" si="1"/>
        <v>800</v>
      </c>
    </row>
    <row r="133" spans="1:7" ht="15.75" x14ac:dyDescent="0.25">
      <c r="A133" s="10">
        <v>45813</v>
      </c>
      <c r="B133" s="10">
        <v>45817</v>
      </c>
      <c r="C133" s="3" t="s">
        <v>410</v>
      </c>
      <c r="D133" s="5" t="s">
        <v>428</v>
      </c>
      <c r="E133" s="7">
        <v>850</v>
      </c>
      <c r="F133" s="6">
        <v>5</v>
      </c>
      <c r="G133" s="7">
        <f t="shared" si="1"/>
        <v>4250</v>
      </c>
    </row>
    <row r="134" spans="1:7" ht="15.75" x14ac:dyDescent="0.25">
      <c r="A134" s="10">
        <v>46145</v>
      </c>
      <c r="B134" s="10">
        <v>46145</v>
      </c>
      <c r="C134" s="3" t="s">
        <v>411</v>
      </c>
      <c r="D134" s="5" t="s">
        <v>426</v>
      </c>
      <c r="E134" s="7">
        <v>800</v>
      </c>
      <c r="F134" s="6">
        <v>2</v>
      </c>
      <c r="G134" s="7">
        <f t="shared" si="1"/>
        <v>1600</v>
      </c>
    </row>
    <row r="135" spans="1:7" ht="15.75" x14ac:dyDescent="0.25">
      <c r="A135" s="10">
        <v>46145</v>
      </c>
      <c r="B135" s="10">
        <v>46145</v>
      </c>
      <c r="C135" s="3" t="s">
        <v>412</v>
      </c>
      <c r="D135" s="5" t="s">
        <v>425</v>
      </c>
      <c r="E135" s="7">
        <v>800</v>
      </c>
      <c r="F135" s="6">
        <v>2</v>
      </c>
      <c r="G135" s="7">
        <f t="shared" si="1"/>
        <v>1600</v>
      </c>
    </row>
    <row r="136" spans="1:7" ht="15.75" x14ac:dyDescent="0.25">
      <c r="A136" s="10">
        <v>45831</v>
      </c>
      <c r="B136" s="10">
        <v>45832</v>
      </c>
      <c r="C136" s="3" t="s">
        <v>413</v>
      </c>
      <c r="D136" s="5" t="s">
        <v>424</v>
      </c>
      <c r="E136" s="7">
        <v>800</v>
      </c>
      <c r="F136" s="6">
        <v>3</v>
      </c>
      <c r="G136" s="7">
        <f t="shared" si="1"/>
        <v>2400</v>
      </c>
    </row>
    <row r="137" spans="1:7" ht="15.75" x14ac:dyDescent="0.25">
      <c r="A137" s="10">
        <v>45831</v>
      </c>
      <c r="B137" s="10">
        <v>45832</v>
      </c>
      <c r="C137" s="3" t="s">
        <v>414</v>
      </c>
      <c r="D137" s="5" t="s">
        <v>429</v>
      </c>
      <c r="E137" s="7">
        <v>800</v>
      </c>
      <c r="F137" s="6">
        <v>5</v>
      </c>
      <c r="G137" s="7">
        <f t="shared" si="1"/>
        <v>4000</v>
      </c>
    </row>
    <row r="138" spans="1:7" ht="15.75" x14ac:dyDescent="0.25">
      <c r="A138" s="10">
        <v>45831</v>
      </c>
      <c r="B138" s="10">
        <v>45832</v>
      </c>
      <c r="C138" s="3" t="s">
        <v>415</v>
      </c>
      <c r="D138" s="5" t="s">
        <v>430</v>
      </c>
      <c r="E138" s="7">
        <v>800</v>
      </c>
      <c r="F138" s="6">
        <v>5</v>
      </c>
      <c r="G138" s="7">
        <f t="shared" si="1"/>
        <v>4000</v>
      </c>
    </row>
    <row r="139" spans="1:7" ht="15.75" x14ac:dyDescent="0.25">
      <c r="A139" s="10">
        <v>45831</v>
      </c>
      <c r="B139" s="10">
        <v>45832</v>
      </c>
      <c r="C139" s="3" t="s">
        <v>416</v>
      </c>
      <c r="D139" s="5" t="s">
        <v>431</v>
      </c>
      <c r="E139" s="7">
        <v>800</v>
      </c>
      <c r="F139" s="6">
        <v>5</v>
      </c>
      <c r="G139" s="7">
        <f t="shared" si="1"/>
        <v>4000</v>
      </c>
    </row>
    <row r="140" spans="1:7" ht="15.75" x14ac:dyDescent="0.25">
      <c r="A140" s="10">
        <v>46145</v>
      </c>
      <c r="B140" s="10">
        <v>46145</v>
      </c>
      <c r="C140" s="3" t="s">
        <v>545</v>
      </c>
      <c r="D140" s="5" t="s">
        <v>546</v>
      </c>
      <c r="E140" s="7">
        <v>800</v>
      </c>
      <c r="F140" s="6">
        <v>2</v>
      </c>
      <c r="G140" s="7">
        <f t="shared" si="1"/>
        <v>1600</v>
      </c>
    </row>
    <row r="141" spans="1:7" ht="15.75" x14ac:dyDescent="0.25">
      <c r="A141" s="10">
        <v>46145</v>
      </c>
      <c r="B141" s="10">
        <v>46145</v>
      </c>
      <c r="C141" s="3" t="s">
        <v>547</v>
      </c>
      <c r="D141" s="5" t="s">
        <v>548</v>
      </c>
      <c r="E141" s="7">
        <v>800</v>
      </c>
      <c r="F141" s="6">
        <v>2</v>
      </c>
      <c r="G141" s="7">
        <f t="shared" si="1"/>
        <v>1600</v>
      </c>
    </row>
    <row r="142" spans="1:7" ht="15.75" x14ac:dyDescent="0.25">
      <c r="A142" s="10">
        <v>45831</v>
      </c>
      <c r="B142" s="10">
        <v>45832</v>
      </c>
      <c r="C142" s="3" t="s">
        <v>417</v>
      </c>
      <c r="D142" s="5" t="s">
        <v>432</v>
      </c>
      <c r="E142" s="7">
        <v>800</v>
      </c>
      <c r="F142" s="6">
        <v>1</v>
      </c>
      <c r="G142" s="7">
        <f t="shared" si="1"/>
        <v>800</v>
      </c>
    </row>
    <row r="143" spans="1:7" ht="15.75" x14ac:dyDescent="0.25">
      <c r="A143" s="10" t="s">
        <v>591</v>
      </c>
      <c r="B143" s="10" t="s">
        <v>600</v>
      </c>
      <c r="C143" s="3" t="s">
        <v>138</v>
      </c>
      <c r="D143" s="5" t="s">
        <v>139</v>
      </c>
      <c r="E143" s="7">
        <v>6.8</v>
      </c>
      <c r="F143" s="6">
        <v>3700</v>
      </c>
      <c r="G143" s="7">
        <f t="shared" si="1"/>
        <v>25160</v>
      </c>
    </row>
    <row r="144" spans="1:7" ht="15.75" x14ac:dyDescent="0.25">
      <c r="A144" s="10" t="s">
        <v>591</v>
      </c>
      <c r="B144" s="10" t="s">
        <v>600</v>
      </c>
      <c r="C144" s="3" t="s">
        <v>140</v>
      </c>
      <c r="D144" s="5" t="s">
        <v>141</v>
      </c>
      <c r="E144" s="7">
        <v>0.95</v>
      </c>
      <c r="F144" s="6">
        <v>3000</v>
      </c>
      <c r="G144" s="7">
        <f t="shared" si="1"/>
        <v>2850</v>
      </c>
    </row>
    <row r="145" spans="1:7" ht="15.75" x14ac:dyDescent="0.25">
      <c r="A145" s="10" t="s">
        <v>591</v>
      </c>
      <c r="B145" s="10" t="s">
        <v>600</v>
      </c>
      <c r="C145" s="3" t="s">
        <v>453</v>
      </c>
      <c r="D145" s="5" t="s">
        <v>440</v>
      </c>
      <c r="E145" s="7">
        <v>1.75</v>
      </c>
      <c r="F145" s="6">
        <v>4300</v>
      </c>
      <c r="G145" s="7">
        <f t="shared" si="1"/>
        <v>7525</v>
      </c>
    </row>
    <row r="146" spans="1:7" ht="15.75" x14ac:dyDescent="0.25">
      <c r="A146" s="10" t="s">
        <v>591</v>
      </c>
      <c r="B146" s="10" t="s">
        <v>600</v>
      </c>
      <c r="C146" s="3" t="s">
        <v>142</v>
      </c>
      <c r="D146" s="5" t="s">
        <v>143</v>
      </c>
      <c r="E146" s="7">
        <v>8.99</v>
      </c>
      <c r="F146" s="6">
        <v>3700</v>
      </c>
      <c r="G146" s="7">
        <f t="shared" si="1"/>
        <v>33263</v>
      </c>
    </row>
    <row r="147" spans="1:7" ht="15.75" x14ac:dyDescent="0.25">
      <c r="A147" s="10">
        <v>45632</v>
      </c>
      <c r="B147" s="10">
        <v>45646</v>
      </c>
      <c r="C147" s="3" t="s">
        <v>144</v>
      </c>
      <c r="D147" s="5" t="s">
        <v>145</v>
      </c>
      <c r="E147" s="7">
        <v>9.9</v>
      </c>
      <c r="F147" s="6">
        <v>1100</v>
      </c>
      <c r="G147" s="7">
        <f t="shared" si="1"/>
        <v>10890</v>
      </c>
    </row>
    <row r="148" spans="1:7" ht="15.75" x14ac:dyDescent="0.25">
      <c r="A148" s="10" t="s">
        <v>591</v>
      </c>
      <c r="B148" s="10" t="s">
        <v>600</v>
      </c>
      <c r="C148" s="3" t="s">
        <v>374</v>
      </c>
      <c r="D148" s="5" t="s">
        <v>375</v>
      </c>
      <c r="E148" s="7">
        <v>5.95</v>
      </c>
      <c r="F148" s="6">
        <v>3300</v>
      </c>
      <c r="G148" s="7">
        <f t="shared" si="1"/>
        <v>19635</v>
      </c>
    </row>
    <row r="149" spans="1:7" ht="15.75" x14ac:dyDescent="0.25">
      <c r="A149" s="10">
        <v>45917</v>
      </c>
      <c r="B149" s="10">
        <v>45961</v>
      </c>
      <c r="C149" s="3" t="s">
        <v>146</v>
      </c>
      <c r="D149" s="5" t="s">
        <v>147</v>
      </c>
      <c r="E149" s="7">
        <v>1050</v>
      </c>
      <c r="F149" s="6">
        <v>6</v>
      </c>
      <c r="G149" s="7">
        <f t="shared" si="1"/>
        <v>6300</v>
      </c>
    </row>
    <row r="150" spans="1:7" ht="15.75" x14ac:dyDescent="0.25">
      <c r="A150" s="10" t="s">
        <v>599</v>
      </c>
      <c r="B150" s="10" t="s">
        <v>598</v>
      </c>
      <c r="C150" s="3" t="s">
        <v>549</v>
      </c>
      <c r="D150" s="5" t="s">
        <v>550</v>
      </c>
      <c r="E150" s="7">
        <v>1700</v>
      </c>
      <c r="F150" s="6">
        <v>4</v>
      </c>
      <c r="G150" s="7">
        <f t="shared" si="1"/>
        <v>6800</v>
      </c>
    </row>
    <row r="151" spans="1:7" ht="15.75" x14ac:dyDescent="0.25">
      <c r="A151" s="10" t="s">
        <v>591</v>
      </c>
      <c r="B151" s="10" t="s">
        <v>600</v>
      </c>
      <c r="C151" s="3" t="s">
        <v>148</v>
      </c>
      <c r="D151" s="5" t="s">
        <v>149</v>
      </c>
      <c r="E151" s="7">
        <v>0.95</v>
      </c>
      <c r="F151" s="6">
        <v>3200</v>
      </c>
      <c r="G151" s="7">
        <f t="shared" si="1"/>
        <v>3040</v>
      </c>
    </row>
    <row r="152" spans="1:7" ht="15.75" x14ac:dyDescent="0.25">
      <c r="A152" s="10" t="s">
        <v>591</v>
      </c>
      <c r="B152" s="10" t="s">
        <v>600</v>
      </c>
      <c r="C152" s="3" t="s">
        <v>551</v>
      </c>
      <c r="D152" s="5" t="s">
        <v>552</v>
      </c>
      <c r="E152" s="7">
        <v>0.95</v>
      </c>
      <c r="F152" s="6">
        <v>2000</v>
      </c>
      <c r="G152" s="7">
        <f t="shared" si="1"/>
        <v>1900</v>
      </c>
    </row>
    <row r="153" spans="1:7" ht="15.75" x14ac:dyDescent="0.25">
      <c r="A153" s="10" t="s">
        <v>591</v>
      </c>
      <c r="B153" s="10" t="s">
        <v>600</v>
      </c>
      <c r="C153" s="3" t="s">
        <v>150</v>
      </c>
      <c r="D153" s="5" t="s">
        <v>151</v>
      </c>
      <c r="E153" s="7">
        <v>0.95</v>
      </c>
      <c r="F153" s="6">
        <v>3000</v>
      </c>
      <c r="G153" s="7">
        <f t="shared" si="1"/>
        <v>2850</v>
      </c>
    </row>
    <row r="154" spans="1:7" ht="15.75" x14ac:dyDescent="0.25">
      <c r="A154" s="10" t="s">
        <v>591</v>
      </c>
      <c r="B154" s="10" t="s">
        <v>600</v>
      </c>
      <c r="C154" s="3" t="s">
        <v>553</v>
      </c>
      <c r="D154" s="5" t="s">
        <v>554</v>
      </c>
      <c r="E154" s="7">
        <v>2.5</v>
      </c>
      <c r="F154" s="6">
        <v>2100</v>
      </c>
      <c r="G154" s="7">
        <f t="shared" si="1"/>
        <v>5250</v>
      </c>
    </row>
    <row r="155" spans="1:7" ht="15.75" x14ac:dyDescent="0.25">
      <c r="A155" s="10" t="s">
        <v>591</v>
      </c>
      <c r="B155" s="10" t="s">
        <v>600</v>
      </c>
      <c r="C155" s="3" t="s">
        <v>152</v>
      </c>
      <c r="D155" s="5" t="s">
        <v>153</v>
      </c>
      <c r="E155" s="7">
        <v>16.600000000000001</v>
      </c>
      <c r="F155" s="6">
        <v>3000</v>
      </c>
      <c r="G155" s="7">
        <f t="shared" ref="G155:G220" si="2">E155*F155</f>
        <v>49800.000000000007</v>
      </c>
    </row>
    <row r="156" spans="1:7" ht="15.75" x14ac:dyDescent="0.25">
      <c r="A156" s="10" t="s">
        <v>599</v>
      </c>
      <c r="B156" s="10" t="s">
        <v>599</v>
      </c>
      <c r="C156" s="3" t="s">
        <v>154</v>
      </c>
      <c r="D156" s="5" t="s">
        <v>155</v>
      </c>
      <c r="E156" s="7">
        <v>120</v>
      </c>
      <c r="F156" s="6">
        <v>5</v>
      </c>
      <c r="G156" s="7">
        <f t="shared" si="2"/>
        <v>600</v>
      </c>
    </row>
    <row r="157" spans="1:7" ht="15.75" x14ac:dyDescent="0.25">
      <c r="A157" s="10">
        <v>45925</v>
      </c>
      <c r="B157" s="10">
        <v>45992</v>
      </c>
      <c r="C157" s="3" t="s">
        <v>156</v>
      </c>
      <c r="D157" s="5" t="s">
        <v>157</v>
      </c>
      <c r="E157" s="7">
        <v>3695</v>
      </c>
      <c r="F157" s="6">
        <v>8</v>
      </c>
      <c r="G157" s="7">
        <f t="shared" si="2"/>
        <v>29560</v>
      </c>
    </row>
    <row r="158" spans="1:7" ht="15.75" x14ac:dyDescent="0.25">
      <c r="A158" s="10">
        <v>45792</v>
      </c>
      <c r="B158" s="10">
        <v>45813</v>
      </c>
      <c r="C158" s="3" t="s">
        <v>158</v>
      </c>
      <c r="D158" s="5" t="s">
        <v>159</v>
      </c>
      <c r="E158" s="7">
        <v>20</v>
      </c>
      <c r="F158" s="6">
        <v>54</v>
      </c>
      <c r="G158" s="7">
        <f t="shared" si="2"/>
        <v>1080</v>
      </c>
    </row>
    <row r="159" spans="1:7" ht="15.75" x14ac:dyDescent="0.25">
      <c r="A159" s="10">
        <v>45918</v>
      </c>
      <c r="B159" s="10">
        <v>45966</v>
      </c>
      <c r="C159" s="3" t="s">
        <v>160</v>
      </c>
      <c r="D159" s="5" t="s">
        <v>161</v>
      </c>
      <c r="E159" s="7">
        <v>45</v>
      </c>
      <c r="F159" s="6">
        <v>36</v>
      </c>
      <c r="G159" s="7">
        <f t="shared" si="2"/>
        <v>1620</v>
      </c>
    </row>
    <row r="160" spans="1:7" ht="15.75" x14ac:dyDescent="0.25">
      <c r="A160" s="10" t="s">
        <v>589</v>
      </c>
      <c r="B160" s="10">
        <v>46298</v>
      </c>
      <c r="C160" s="3" t="s">
        <v>555</v>
      </c>
      <c r="D160" s="5" t="s">
        <v>556</v>
      </c>
      <c r="E160" s="7">
        <v>865</v>
      </c>
      <c r="F160" s="6">
        <v>14</v>
      </c>
      <c r="G160" s="7">
        <f t="shared" si="2"/>
        <v>12110</v>
      </c>
    </row>
    <row r="161" spans="1:7" ht="15.75" x14ac:dyDescent="0.25">
      <c r="A161" s="10" t="s">
        <v>589</v>
      </c>
      <c r="B161" s="10">
        <v>46298</v>
      </c>
      <c r="C161" s="3" t="s">
        <v>557</v>
      </c>
      <c r="D161" s="5" t="s">
        <v>558</v>
      </c>
      <c r="E161" s="7">
        <v>60</v>
      </c>
      <c r="F161" s="6">
        <v>133</v>
      </c>
      <c r="G161" s="7">
        <f t="shared" si="2"/>
        <v>7980</v>
      </c>
    </row>
    <row r="162" spans="1:7" ht="15.75" x14ac:dyDescent="0.25">
      <c r="A162" s="10">
        <v>45485</v>
      </c>
      <c r="B162" s="10">
        <v>45489</v>
      </c>
      <c r="C162" s="3" t="s">
        <v>418</v>
      </c>
      <c r="D162" s="5" t="s">
        <v>163</v>
      </c>
      <c r="E162" s="7">
        <v>190</v>
      </c>
      <c r="F162" s="6">
        <v>4</v>
      </c>
      <c r="G162" s="7">
        <f t="shared" si="2"/>
        <v>760</v>
      </c>
    </row>
    <row r="163" spans="1:7" ht="15.75" x14ac:dyDescent="0.25">
      <c r="A163" s="10" t="s">
        <v>599</v>
      </c>
      <c r="B163" s="10" t="s">
        <v>615</v>
      </c>
      <c r="C163" s="3" t="s">
        <v>164</v>
      </c>
      <c r="D163" s="5" t="s">
        <v>165</v>
      </c>
      <c r="E163" s="7">
        <v>200</v>
      </c>
      <c r="F163" s="6">
        <v>78</v>
      </c>
      <c r="G163" s="7">
        <f t="shared" si="2"/>
        <v>15600</v>
      </c>
    </row>
    <row r="164" spans="1:7" ht="15.75" x14ac:dyDescent="0.25">
      <c r="A164" s="10" t="s">
        <v>599</v>
      </c>
      <c r="B164" s="10" t="s">
        <v>599</v>
      </c>
      <c r="C164" s="3" t="s">
        <v>166</v>
      </c>
      <c r="D164" s="5" t="s">
        <v>167</v>
      </c>
      <c r="E164" s="7">
        <v>200</v>
      </c>
      <c r="F164" s="6">
        <v>78</v>
      </c>
      <c r="G164" s="7">
        <f t="shared" si="2"/>
        <v>15600</v>
      </c>
    </row>
    <row r="165" spans="1:7" ht="15.75" x14ac:dyDescent="0.25">
      <c r="A165" s="10">
        <v>43661</v>
      </c>
      <c r="B165" s="10">
        <v>43663</v>
      </c>
      <c r="C165" s="3" t="s">
        <v>168</v>
      </c>
      <c r="D165" s="5" t="s">
        <v>169</v>
      </c>
      <c r="E165" s="7">
        <v>398</v>
      </c>
      <c r="F165" s="6">
        <v>1</v>
      </c>
      <c r="G165" s="7">
        <f t="shared" si="2"/>
        <v>398</v>
      </c>
    </row>
    <row r="166" spans="1:7" ht="15.75" x14ac:dyDescent="0.25">
      <c r="A166" s="10">
        <v>45692</v>
      </c>
      <c r="B166" s="10">
        <v>45749</v>
      </c>
      <c r="C166" s="3" t="s">
        <v>170</v>
      </c>
      <c r="D166" s="5" t="s">
        <v>171</v>
      </c>
      <c r="E166" s="7">
        <v>360</v>
      </c>
      <c r="F166" s="6">
        <v>11</v>
      </c>
      <c r="G166" s="7">
        <f t="shared" si="2"/>
        <v>3960</v>
      </c>
    </row>
    <row r="167" spans="1:7" ht="15.75" x14ac:dyDescent="0.25">
      <c r="A167" s="10">
        <v>46357</v>
      </c>
      <c r="B167" s="10" t="s">
        <v>602</v>
      </c>
      <c r="C167" s="3" t="s">
        <v>172</v>
      </c>
      <c r="D167" s="5" t="s">
        <v>173</v>
      </c>
      <c r="E167" s="7">
        <v>450</v>
      </c>
      <c r="F167" s="6">
        <v>23</v>
      </c>
      <c r="G167" s="7">
        <f t="shared" si="2"/>
        <v>10350</v>
      </c>
    </row>
    <row r="168" spans="1:7" ht="15.75" x14ac:dyDescent="0.25">
      <c r="A168" s="10" t="s">
        <v>460</v>
      </c>
      <c r="B168" s="10" t="s">
        <v>601</v>
      </c>
      <c r="C168" s="3" t="s">
        <v>559</v>
      </c>
      <c r="D168" s="5" t="s">
        <v>560</v>
      </c>
      <c r="E168" s="7">
        <v>2300</v>
      </c>
      <c r="F168" s="6">
        <v>3</v>
      </c>
      <c r="G168" s="7">
        <f t="shared" si="2"/>
        <v>6900</v>
      </c>
    </row>
    <row r="169" spans="1:7" ht="15.75" x14ac:dyDescent="0.25">
      <c r="A169" s="10">
        <v>45925</v>
      </c>
      <c r="B169" s="10">
        <v>45980</v>
      </c>
      <c r="C169" s="3" t="s">
        <v>376</v>
      </c>
      <c r="D169" s="5" t="s">
        <v>377</v>
      </c>
      <c r="E169" s="7">
        <v>2790</v>
      </c>
      <c r="F169" s="6">
        <v>8</v>
      </c>
      <c r="G169" s="7">
        <f t="shared" si="2"/>
        <v>22320</v>
      </c>
    </row>
    <row r="170" spans="1:7" ht="15.75" x14ac:dyDescent="0.25">
      <c r="A170" s="10" t="s">
        <v>594</v>
      </c>
      <c r="B170" s="10">
        <v>46145</v>
      </c>
      <c r="C170" s="3" t="s">
        <v>561</v>
      </c>
      <c r="D170" s="5" t="s">
        <v>562</v>
      </c>
      <c r="E170" s="7">
        <v>204</v>
      </c>
      <c r="F170" s="6">
        <v>39</v>
      </c>
      <c r="G170" s="7">
        <f t="shared" si="2"/>
        <v>7956</v>
      </c>
    </row>
    <row r="171" spans="1:7" ht="15.75" x14ac:dyDescent="0.25">
      <c r="A171" s="10">
        <v>44858</v>
      </c>
      <c r="B171" s="10">
        <v>44974</v>
      </c>
      <c r="C171" s="3" t="s">
        <v>174</v>
      </c>
      <c r="D171" s="5" t="s">
        <v>175</v>
      </c>
      <c r="E171" s="7">
        <v>451.25</v>
      </c>
      <c r="F171" s="6">
        <v>6</v>
      </c>
      <c r="G171" s="7">
        <f t="shared" si="2"/>
        <v>2707.5</v>
      </c>
    </row>
    <row r="172" spans="1:7" ht="15.75" x14ac:dyDescent="0.25">
      <c r="A172" s="10">
        <v>44141</v>
      </c>
      <c r="B172" s="10">
        <v>44147</v>
      </c>
      <c r="C172" s="3" t="s">
        <v>176</v>
      </c>
      <c r="D172" s="5" t="s">
        <v>177</v>
      </c>
      <c r="E172" s="7">
        <v>3685</v>
      </c>
      <c r="F172" s="6">
        <v>2</v>
      </c>
      <c r="G172" s="7">
        <f t="shared" si="2"/>
        <v>7370</v>
      </c>
    </row>
    <row r="173" spans="1:7" ht="15.75" x14ac:dyDescent="0.25">
      <c r="A173" s="10">
        <v>45742</v>
      </c>
      <c r="B173" s="10">
        <v>45744</v>
      </c>
      <c r="C173" s="3" t="s">
        <v>178</v>
      </c>
      <c r="D173" s="5" t="s">
        <v>179</v>
      </c>
      <c r="E173" s="7">
        <v>4200</v>
      </c>
      <c r="F173" s="6">
        <v>12</v>
      </c>
      <c r="G173" s="7">
        <f t="shared" si="2"/>
        <v>50400</v>
      </c>
    </row>
    <row r="174" spans="1:7" ht="15.75" x14ac:dyDescent="0.25">
      <c r="A174" s="10" t="s">
        <v>589</v>
      </c>
      <c r="B174" s="10">
        <v>46144</v>
      </c>
      <c r="C174" s="3" t="s">
        <v>563</v>
      </c>
      <c r="D174" s="5" t="s">
        <v>564</v>
      </c>
      <c r="E174" s="7">
        <v>100</v>
      </c>
      <c r="F174" s="6">
        <v>13</v>
      </c>
      <c r="G174" s="7">
        <f t="shared" si="2"/>
        <v>1300</v>
      </c>
    </row>
    <row r="175" spans="1:7" ht="15.75" x14ac:dyDescent="0.25">
      <c r="A175" s="10">
        <v>46115</v>
      </c>
      <c r="B175" s="10">
        <v>46329</v>
      </c>
      <c r="C175" s="3" t="s">
        <v>565</v>
      </c>
      <c r="D175" s="5" t="s">
        <v>566</v>
      </c>
      <c r="E175" s="7">
        <v>390</v>
      </c>
      <c r="F175" s="6">
        <v>60</v>
      </c>
      <c r="G175" s="7">
        <f t="shared" si="2"/>
        <v>23400</v>
      </c>
    </row>
    <row r="176" spans="1:7" ht="15.75" x14ac:dyDescent="0.25">
      <c r="A176" s="10">
        <v>45832</v>
      </c>
      <c r="B176" s="10">
        <v>45832</v>
      </c>
      <c r="C176" s="3" t="s">
        <v>180</v>
      </c>
      <c r="D176" s="5" t="s">
        <v>181</v>
      </c>
      <c r="E176" s="7">
        <v>120</v>
      </c>
      <c r="F176" s="6">
        <v>30</v>
      </c>
      <c r="G176" s="7">
        <f t="shared" si="2"/>
        <v>3600</v>
      </c>
    </row>
    <row r="177" spans="1:7" ht="15.75" x14ac:dyDescent="0.25">
      <c r="A177" s="10" t="s">
        <v>589</v>
      </c>
      <c r="B177" s="10">
        <v>46298</v>
      </c>
      <c r="C177" s="3" t="s">
        <v>182</v>
      </c>
      <c r="D177" s="5" t="s">
        <v>183</v>
      </c>
      <c r="E177" s="7">
        <v>15</v>
      </c>
      <c r="F177" s="6">
        <v>348</v>
      </c>
      <c r="G177" s="7">
        <f t="shared" si="2"/>
        <v>5220</v>
      </c>
    </row>
    <row r="178" spans="1:7" ht="15.75" x14ac:dyDescent="0.25">
      <c r="A178" s="10" t="s">
        <v>589</v>
      </c>
      <c r="B178" s="10">
        <v>46298</v>
      </c>
      <c r="C178" s="3" t="s">
        <v>184</v>
      </c>
      <c r="D178" s="5" t="s">
        <v>185</v>
      </c>
      <c r="E178" s="7">
        <v>15</v>
      </c>
      <c r="F178" s="6">
        <v>248</v>
      </c>
      <c r="G178" s="7">
        <f t="shared" si="2"/>
        <v>3720</v>
      </c>
    </row>
    <row r="179" spans="1:7" ht="15.75" x14ac:dyDescent="0.25">
      <c r="A179" s="10" t="s">
        <v>589</v>
      </c>
      <c r="B179" s="10">
        <v>46298</v>
      </c>
      <c r="C179" s="3" t="s">
        <v>378</v>
      </c>
      <c r="D179" s="5" t="s">
        <v>379</v>
      </c>
      <c r="E179" s="7">
        <v>15</v>
      </c>
      <c r="F179" s="6">
        <v>88</v>
      </c>
      <c r="G179" s="7">
        <f t="shared" si="2"/>
        <v>1320</v>
      </c>
    </row>
    <row r="180" spans="1:7" ht="15.75" x14ac:dyDescent="0.25">
      <c r="A180" s="10">
        <v>42893</v>
      </c>
      <c r="B180" s="10">
        <v>42893</v>
      </c>
      <c r="C180" s="3" t="s">
        <v>186</v>
      </c>
      <c r="D180" s="5" t="s">
        <v>187</v>
      </c>
      <c r="E180" s="7">
        <v>7.45</v>
      </c>
      <c r="F180" s="6">
        <v>16</v>
      </c>
      <c r="G180" s="7">
        <f t="shared" si="2"/>
        <v>119.2</v>
      </c>
    </row>
    <row r="181" spans="1:7" ht="15.75" x14ac:dyDescent="0.25">
      <c r="A181" s="10">
        <v>45254</v>
      </c>
      <c r="B181" s="10">
        <v>45321</v>
      </c>
      <c r="C181" s="3" t="s">
        <v>188</v>
      </c>
      <c r="D181" s="5" t="s">
        <v>189</v>
      </c>
      <c r="E181" s="7">
        <v>8.33</v>
      </c>
      <c r="F181" s="6">
        <v>301</v>
      </c>
      <c r="G181" s="7">
        <f t="shared" si="2"/>
        <v>2507.33</v>
      </c>
    </row>
    <row r="182" spans="1:7" ht="15.75" x14ac:dyDescent="0.25">
      <c r="A182" s="10">
        <v>45701</v>
      </c>
      <c r="B182" s="10">
        <v>45701</v>
      </c>
      <c r="C182" s="3" t="s">
        <v>190</v>
      </c>
      <c r="D182" s="5" t="s">
        <v>191</v>
      </c>
      <c r="E182" s="7">
        <v>50</v>
      </c>
      <c r="F182" s="6">
        <v>6</v>
      </c>
      <c r="G182" s="7">
        <f t="shared" si="2"/>
        <v>300</v>
      </c>
    </row>
    <row r="183" spans="1:7" ht="15.75" x14ac:dyDescent="0.25">
      <c r="A183" s="10">
        <v>45918</v>
      </c>
      <c r="B183" s="10">
        <v>45966</v>
      </c>
      <c r="C183" s="3" t="s">
        <v>192</v>
      </c>
      <c r="D183" s="5" t="s">
        <v>193</v>
      </c>
      <c r="E183" s="7">
        <v>45</v>
      </c>
      <c r="F183" s="6">
        <v>8</v>
      </c>
      <c r="G183" s="7">
        <f t="shared" si="2"/>
        <v>360</v>
      </c>
    </row>
    <row r="184" spans="1:7" ht="15.75" x14ac:dyDescent="0.25">
      <c r="A184" s="10">
        <v>45918</v>
      </c>
      <c r="B184" s="10">
        <v>45966</v>
      </c>
      <c r="C184" s="3" t="s">
        <v>194</v>
      </c>
      <c r="D184" s="5" t="s">
        <v>195</v>
      </c>
      <c r="E184" s="7">
        <v>90</v>
      </c>
      <c r="F184" s="6">
        <v>9</v>
      </c>
      <c r="G184" s="7">
        <f t="shared" si="2"/>
        <v>810</v>
      </c>
    </row>
    <row r="185" spans="1:7" ht="15.75" x14ac:dyDescent="0.25">
      <c r="A185" s="10" t="s">
        <v>589</v>
      </c>
      <c r="B185" s="10">
        <v>46298</v>
      </c>
      <c r="C185" s="3" t="s">
        <v>196</v>
      </c>
      <c r="D185" s="5" t="s">
        <v>197</v>
      </c>
      <c r="E185" s="7">
        <v>660</v>
      </c>
      <c r="F185" s="6">
        <v>14</v>
      </c>
      <c r="G185" s="7">
        <f t="shared" si="2"/>
        <v>9240</v>
      </c>
    </row>
    <row r="186" spans="1:7" ht="15.75" x14ac:dyDescent="0.25">
      <c r="A186" s="10" t="s">
        <v>461</v>
      </c>
      <c r="B186" s="10">
        <v>45755</v>
      </c>
      <c r="C186" s="3" t="s">
        <v>454</v>
      </c>
      <c r="D186" s="5" t="s">
        <v>441</v>
      </c>
      <c r="E186" s="7">
        <v>9000</v>
      </c>
      <c r="F186" s="6">
        <v>1</v>
      </c>
      <c r="G186" s="7">
        <f t="shared" si="2"/>
        <v>9000</v>
      </c>
    </row>
    <row r="187" spans="1:7" ht="15.75" x14ac:dyDescent="0.25">
      <c r="A187" s="10">
        <v>46013</v>
      </c>
      <c r="B187" s="10">
        <v>46013</v>
      </c>
      <c r="C187" s="3" t="s">
        <v>505</v>
      </c>
      <c r="D187" s="5" t="s">
        <v>476</v>
      </c>
      <c r="E187" s="7">
        <v>4900</v>
      </c>
      <c r="F187" s="6">
        <v>2</v>
      </c>
      <c r="G187" s="7">
        <f t="shared" si="2"/>
        <v>9800</v>
      </c>
    </row>
    <row r="188" spans="1:7" ht="15.75" x14ac:dyDescent="0.25">
      <c r="A188" s="10">
        <v>46357</v>
      </c>
      <c r="B188" s="10" t="s">
        <v>597</v>
      </c>
      <c r="C188" s="3" t="s">
        <v>567</v>
      </c>
      <c r="D188" s="5" t="s">
        <v>568</v>
      </c>
      <c r="E188" s="7">
        <v>4900</v>
      </c>
      <c r="F188" s="6">
        <v>1</v>
      </c>
      <c r="G188" s="7">
        <f t="shared" si="2"/>
        <v>4900</v>
      </c>
    </row>
    <row r="189" spans="1:7" ht="15.75" x14ac:dyDescent="0.25">
      <c r="A189" s="10">
        <v>44175</v>
      </c>
      <c r="B189" s="10">
        <v>44176</v>
      </c>
      <c r="C189" s="3" t="s">
        <v>198</v>
      </c>
      <c r="D189" s="5" t="s">
        <v>199</v>
      </c>
      <c r="E189" s="7">
        <v>90</v>
      </c>
      <c r="F189" s="6">
        <v>36</v>
      </c>
      <c r="G189" s="7">
        <f t="shared" si="2"/>
        <v>3240</v>
      </c>
    </row>
    <row r="190" spans="1:7" ht="15.75" x14ac:dyDescent="0.25">
      <c r="A190" s="10">
        <v>45819</v>
      </c>
      <c r="B190" s="10" t="s">
        <v>595</v>
      </c>
      <c r="C190" s="3" t="s">
        <v>200</v>
      </c>
      <c r="D190" s="5" t="s">
        <v>201</v>
      </c>
      <c r="E190" s="7">
        <v>297</v>
      </c>
      <c r="F190" s="6">
        <v>24</v>
      </c>
      <c r="G190" s="7">
        <f t="shared" si="2"/>
        <v>7128</v>
      </c>
    </row>
    <row r="191" spans="1:7" ht="15.75" x14ac:dyDescent="0.25">
      <c r="A191" s="10">
        <v>45679</v>
      </c>
      <c r="B191" s="10">
        <v>45713</v>
      </c>
      <c r="C191" s="3" t="s">
        <v>202</v>
      </c>
      <c r="D191" s="5" t="s">
        <v>203</v>
      </c>
      <c r="E191" s="7">
        <v>290</v>
      </c>
      <c r="F191" s="6">
        <v>29</v>
      </c>
      <c r="G191" s="7">
        <f t="shared" si="2"/>
        <v>8410</v>
      </c>
    </row>
    <row r="192" spans="1:7" ht="15.75" x14ac:dyDescent="0.25">
      <c r="A192" s="10">
        <v>44020</v>
      </c>
      <c r="B192" s="10">
        <v>44022</v>
      </c>
      <c r="C192" s="3" t="s">
        <v>162</v>
      </c>
      <c r="D192" s="5" t="s">
        <v>204</v>
      </c>
      <c r="E192" s="7">
        <v>10455</v>
      </c>
      <c r="F192" s="6">
        <v>1</v>
      </c>
      <c r="G192" s="7">
        <f t="shared" si="2"/>
        <v>10455</v>
      </c>
    </row>
    <row r="193" spans="1:7" ht="15.75" x14ac:dyDescent="0.25">
      <c r="A193" s="10">
        <v>45667</v>
      </c>
      <c r="B193" s="10">
        <v>45671</v>
      </c>
      <c r="C193" s="3" t="s">
        <v>205</v>
      </c>
      <c r="D193" s="5" t="s">
        <v>206</v>
      </c>
      <c r="E193" s="7">
        <v>12500</v>
      </c>
      <c r="F193" s="6">
        <v>1</v>
      </c>
      <c r="G193" s="7">
        <f t="shared" si="2"/>
        <v>12500</v>
      </c>
    </row>
    <row r="194" spans="1:7" ht="15.75" x14ac:dyDescent="0.25">
      <c r="A194" s="10" t="s">
        <v>589</v>
      </c>
      <c r="B194" s="10">
        <v>46298</v>
      </c>
      <c r="C194" s="3" t="s">
        <v>569</v>
      </c>
      <c r="D194" s="5" t="s">
        <v>570</v>
      </c>
      <c r="E194" s="7">
        <v>30</v>
      </c>
      <c r="F194" s="6">
        <v>60</v>
      </c>
      <c r="G194" s="7">
        <f t="shared" si="2"/>
        <v>1800</v>
      </c>
    </row>
    <row r="195" spans="1:7" ht="15.75" x14ac:dyDescent="0.25">
      <c r="A195" s="10" t="s">
        <v>589</v>
      </c>
      <c r="B195" s="10">
        <v>46298</v>
      </c>
      <c r="C195" s="3" t="s">
        <v>208</v>
      </c>
      <c r="D195" s="5" t="s">
        <v>209</v>
      </c>
      <c r="E195" s="7">
        <v>25</v>
      </c>
      <c r="F195" s="6">
        <v>68</v>
      </c>
      <c r="G195" s="7">
        <f t="shared" si="2"/>
        <v>1700</v>
      </c>
    </row>
    <row r="196" spans="1:7" ht="15.75" x14ac:dyDescent="0.25">
      <c r="A196" s="10" t="s">
        <v>589</v>
      </c>
      <c r="B196" s="10" t="s">
        <v>600</v>
      </c>
      <c r="C196" s="3" t="s">
        <v>207</v>
      </c>
      <c r="D196" s="5" t="s">
        <v>442</v>
      </c>
      <c r="E196" s="7">
        <v>25</v>
      </c>
      <c r="F196" s="6">
        <v>52</v>
      </c>
      <c r="G196" s="7">
        <f t="shared" si="2"/>
        <v>1300</v>
      </c>
    </row>
    <row r="197" spans="1:7" ht="15.75" x14ac:dyDescent="0.25">
      <c r="A197" s="10" t="s">
        <v>589</v>
      </c>
      <c r="B197" s="10">
        <v>46298</v>
      </c>
      <c r="C197" s="3" t="s">
        <v>571</v>
      </c>
      <c r="D197" s="5" t="s">
        <v>572</v>
      </c>
      <c r="E197" s="7">
        <v>30</v>
      </c>
      <c r="F197" s="6">
        <v>72</v>
      </c>
      <c r="G197" s="7">
        <f t="shared" si="2"/>
        <v>2160</v>
      </c>
    </row>
    <row r="198" spans="1:7" ht="15.75" x14ac:dyDescent="0.25">
      <c r="A198" s="10" t="s">
        <v>589</v>
      </c>
      <c r="B198" s="10">
        <v>46298</v>
      </c>
      <c r="C198" s="3" t="s">
        <v>210</v>
      </c>
      <c r="D198" s="5" t="s">
        <v>211</v>
      </c>
      <c r="E198" s="7">
        <v>25</v>
      </c>
      <c r="F198" s="6">
        <v>58</v>
      </c>
      <c r="G198" s="7">
        <f t="shared" si="2"/>
        <v>1450</v>
      </c>
    </row>
    <row r="199" spans="1:7" ht="15.75" x14ac:dyDescent="0.25">
      <c r="A199" s="10">
        <v>44447</v>
      </c>
      <c r="B199" s="10">
        <v>44599</v>
      </c>
      <c r="C199" s="3" t="s">
        <v>212</v>
      </c>
      <c r="D199" s="5" t="s">
        <v>213</v>
      </c>
      <c r="E199" s="7">
        <v>51</v>
      </c>
      <c r="F199" s="6">
        <v>100</v>
      </c>
      <c r="G199" s="7">
        <f t="shared" si="2"/>
        <v>5100</v>
      </c>
    </row>
    <row r="200" spans="1:7" ht="15.75" x14ac:dyDescent="0.25">
      <c r="A200" s="10" t="s">
        <v>589</v>
      </c>
      <c r="B200" s="10">
        <v>46298</v>
      </c>
      <c r="C200" s="3" t="s">
        <v>214</v>
      </c>
      <c r="D200" s="5" t="s">
        <v>215</v>
      </c>
      <c r="E200" s="7">
        <v>30</v>
      </c>
      <c r="F200" s="6">
        <v>64</v>
      </c>
      <c r="G200" s="7">
        <f t="shared" si="2"/>
        <v>1920</v>
      </c>
    </row>
    <row r="201" spans="1:7" ht="15.75" x14ac:dyDescent="0.25">
      <c r="A201" s="10">
        <v>45254</v>
      </c>
      <c r="B201" s="10">
        <v>45321</v>
      </c>
      <c r="C201" s="3" t="s">
        <v>216</v>
      </c>
      <c r="D201" s="5" t="s">
        <v>217</v>
      </c>
      <c r="E201" s="7">
        <v>40.409999999999997</v>
      </c>
      <c r="F201" s="6">
        <v>33</v>
      </c>
      <c r="G201" s="7">
        <f t="shared" si="2"/>
        <v>1333.53</v>
      </c>
    </row>
    <row r="202" spans="1:7" ht="15.75" x14ac:dyDescent="0.25">
      <c r="A202" s="10">
        <v>44447</v>
      </c>
      <c r="B202" s="10">
        <v>44599</v>
      </c>
      <c r="C202" s="3" t="s">
        <v>218</v>
      </c>
      <c r="D202" s="5" t="s">
        <v>219</v>
      </c>
      <c r="E202" s="7">
        <v>47</v>
      </c>
      <c r="F202" s="6">
        <v>128</v>
      </c>
      <c r="G202" s="7">
        <f t="shared" si="2"/>
        <v>6016</v>
      </c>
    </row>
    <row r="203" spans="1:7" ht="15.75" x14ac:dyDescent="0.25">
      <c r="A203" s="10">
        <v>45925</v>
      </c>
      <c r="B203" s="10">
        <v>45926</v>
      </c>
      <c r="C203" s="3" t="s">
        <v>202</v>
      </c>
      <c r="D203" s="5" t="s">
        <v>477</v>
      </c>
      <c r="E203" s="7">
        <v>290</v>
      </c>
      <c r="F203" s="6">
        <v>20</v>
      </c>
      <c r="G203" s="7">
        <f t="shared" si="2"/>
        <v>5800</v>
      </c>
    </row>
    <row r="204" spans="1:7" ht="15.75" x14ac:dyDescent="0.25">
      <c r="A204" s="10" t="s">
        <v>589</v>
      </c>
      <c r="B204" s="10">
        <v>46298</v>
      </c>
      <c r="C204" s="3" t="s">
        <v>220</v>
      </c>
      <c r="D204" s="5" t="s">
        <v>221</v>
      </c>
      <c r="E204" s="7">
        <v>125</v>
      </c>
      <c r="F204" s="6">
        <v>12</v>
      </c>
      <c r="G204" s="7">
        <f t="shared" si="2"/>
        <v>1500</v>
      </c>
    </row>
    <row r="205" spans="1:7" ht="15.75" x14ac:dyDescent="0.25">
      <c r="A205" s="10">
        <v>44244</v>
      </c>
      <c r="B205" s="10">
        <v>44244</v>
      </c>
      <c r="C205" s="3" t="s">
        <v>222</v>
      </c>
      <c r="D205" s="5" t="s">
        <v>223</v>
      </c>
      <c r="E205" s="7">
        <v>47</v>
      </c>
      <c r="F205" s="6">
        <v>3</v>
      </c>
      <c r="G205" s="7">
        <f t="shared" si="2"/>
        <v>141</v>
      </c>
    </row>
    <row r="206" spans="1:7" ht="15.75" x14ac:dyDescent="0.25">
      <c r="A206" s="10">
        <v>45646</v>
      </c>
      <c r="B206" s="10">
        <v>45649</v>
      </c>
      <c r="C206" s="3" t="s">
        <v>224</v>
      </c>
      <c r="D206" s="5" t="s">
        <v>225</v>
      </c>
      <c r="E206" s="7">
        <v>700</v>
      </c>
      <c r="F206" s="6">
        <v>15</v>
      </c>
      <c r="G206" s="7">
        <f t="shared" si="2"/>
        <v>10500</v>
      </c>
    </row>
    <row r="207" spans="1:7" ht="15.75" x14ac:dyDescent="0.25">
      <c r="A207" s="10">
        <v>45667</v>
      </c>
      <c r="B207" s="10">
        <v>45671</v>
      </c>
      <c r="C207" s="3" t="s">
        <v>226</v>
      </c>
      <c r="D207" s="5" t="s">
        <v>227</v>
      </c>
      <c r="E207" s="7">
        <v>8500</v>
      </c>
      <c r="F207" s="6">
        <v>5</v>
      </c>
      <c r="G207" s="7">
        <f t="shared" si="2"/>
        <v>42500</v>
      </c>
    </row>
    <row r="208" spans="1:7" ht="15.75" x14ac:dyDescent="0.25">
      <c r="A208" s="10">
        <v>45917</v>
      </c>
      <c r="B208" s="10">
        <v>45917</v>
      </c>
      <c r="C208" s="3" t="s">
        <v>228</v>
      </c>
      <c r="D208" s="5" t="s">
        <v>229</v>
      </c>
      <c r="E208" s="7">
        <v>60</v>
      </c>
      <c r="F208" s="6">
        <v>51</v>
      </c>
      <c r="G208" s="7">
        <f t="shared" si="2"/>
        <v>3060</v>
      </c>
    </row>
    <row r="209" spans="1:7" ht="15.75" x14ac:dyDescent="0.25">
      <c r="A209" s="10" t="s">
        <v>608</v>
      </c>
      <c r="B209" s="10" t="s">
        <v>600</v>
      </c>
      <c r="C209" s="3" t="s">
        <v>230</v>
      </c>
      <c r="D209" s="5" t="s">
        <v>231</v>
      </c>
      <c r="E209" s="7">
        <v>305.08999999999997</v>
      </c>
      <c r="F209" s="6">
        <v>335</v>
      </c>
      <c r="G209" s="7">
        <f t="shared" si="2"/>
        <v>102205.15</v>
      </c>
    </row>
    <row r="210" spans="1:7" ht="15.75" x14ac:dyDescent="0.25">
      <c r="A210" s="10" t="s">
        <v>608</v>
      </c>
      <c r="B210" s="10" t="s">
        <v>600</v>
      </c>
      <c r="C210" s="3" t="s">
        <v>573</v>
      </c>
      <c r="D210" s="5" t="s">
        <v>574</v>
      </c>
      <c r="E210" s="7">
        <v>466</v>
      </c>
      <c r="F210" s="6">
        <v>17</v>
      </c>
      <c r="G210" s="7">
        <f t="shared" si="2"/>
        <v>7922</v>
      </c>
    </row>
    <row r="211" spans="1:7" ht="15.75" x14ac:dyDescent="0.25">
      <c r="A211" s="10" t="s">
        <v>589</v>
      </c>
      <c r="B211" s="10">
        <v>46298</v>
      </c>
      <c r="C211" s="3" t="s">
        <v>232</v>
      </c>
      <c r="D211" s="5" t="s">
        <v>233</v>
      </c>
      <c r="E211" s="7">
        <v>565</v>
      </c>
      <c r="F211" s="6">
        <v>8</v>
      </c>
      <c r="G211" s="7">
        <f t="shared" si="2"/>
        <v>4520</v>
      </c>
    </row>
    <row r="212" spans="1:7" ht="15.75" x14ac:dyDescent="0.25">
      <c r="A212" s="10">
        <v>45631</v>
      </c>
      <c r="B212" s="10">
        <v>45638</v>
      </c>
      <c r="C212" s="3" t="s">
        <v>234</v>
      </c>
      <c r="D212" s="5" t="s">
        <v>235</v>
      </c>
      <c r="E212" s="7">
        <v>162</v>
      </c>
      <c r="F212" s="6">
        <v>2</v>
      </c>
      <c r="G212" s="7">
        <f t="shared" si="2"/>
        <v>324</v>
      </c>
    </row>
    <row r="213" spans="1:7" ht="15.75" x14ac:dyDescent="0.25">
      <c r="A213" s="10">
        <v>45832</v>
      </c>
      <c r="B213" s="10">
        <v>45897</v>
      </c>
      <c r="C213" s="3" t="s">
        <v>236</v>
      </c>
      <c r="D213" s="5" t="s">
        <v>237</v>
      </c>
      <c r="E213" s="7">
        <v>300</v>
      </c>
      <c r="F213" s="6">
        <v>8</v>
      </c>
      <c r="G213" s="7">
        <f t="shared" si="2"/>
        <v>2400</v>
      </c>
    </row>
    <row r="214" spans="1:7" ht="15.75" x14ac:dyDescent="0.25">
      <c r="A214" s="10">
        <v>45792</v>
      </c>
      <c r="B214" s="10">
        <v>45813</v>
      </c>
      <c r="C214" s="3" t="s">
        <v>380</v>
      </c>
      <c r="D214" s="5" t="s">
        <v>381</v>
      </c>
      <c r="E214" s="7">
        <v>1450</v>
      </c>
      <c r="F214" s="6">
        <v>1</v>
      </c>
      <c r="G214" s="7">
        <f t="shared" si="2"/>
        <v>1450</v>
      </c>
    </row>
    <row r="215" spans="1:7" ht="15.75" x14ac:dyDescent="0.25">
      <c r="A215" s="10" t="s">
        <v>465</v>
      </c>
      <c r="B215" s="10" t="s">
        <v>456</v>
      </c>
      <c r="C215" s="3" t="s">
        <v>455</v>
      </c>
      <c r="D215" s="5" t="s">
        <v>381</v>
      </c>
      <c r="E215" s="7">
        <v>1450</v>
      </c>
      <c r="F215" s="6">
        <v>1</v>
      </c>
      <c r="G215" s="7">
        <f t="shared" si="2"/>
        <v>1450</v>
      </c>
    </row>
    <row r="216" spans="1:7" ht="15.75" x14ac:dyDescent="0.25">
      <c r="A216" s="10">
        <v>44118</v>
      </c>
      <c r="B216" s="10">
        <v>44118</v>
      </c>
      <c r="C216" s="3" t="s">
        <v>238</v>
      </c>
      <c r="D216" s="5" t="s">
        <v>239</v>
      </c>
      <c r="E216" s="7">
        <v>870</v>
      </c>
      <c r="F216" s="6">
        <v>3</v>
      </c>
      <c r="G216" s="7">
        <f t="shared" si="2"/>
        <v>2610</v>
      </c>
    </row>
    <row r="217" spans="1:7" ht="15.75" x14ac:dyDescent="0.25">
      <c r="A217" s="10">
        <v>45679</v>
      </c>
      <c r="B217" s="10">
        <v>45758</v>
      </c>
      <c r="C217" s="3" t="s">
        <v>240</v>
      </c>
      <c r="D217" s="5" t="s">
        <v>241</v>
      </c>
      <c r="E217" s="7">
        <v>498</v>
      </c>
      <c r="F217" s="6">
        <v>21</v>
      </c>
      <c r="G217" s="7">
        <f t="shared" si="2"/>
        <v>10458</v>
      </c>
    </row>
    <row r="218" spans="1:7" ht="15.75" x14ac:dyDescent="0.25">
      <c r="A218" s="10" t="s">
        <v>608</v>
      </c>
      <c r="B218" s="10">
        <v>46329</v>
      </c>
      <c r="C218" s="3" t="s">
        <v>457</v>
      </c>
      <c r="D218" s="5" t="s">
        <v>443</v>
      </c>
      <c r="E218" s="7">
        <v>850</v>
      </c>
      <c r="F218" s="6">
        <v>15</v>
      </c>
      <c r="G218" s="7">
        <f t="shared" si="2"/>
        <v>12750</v>
      </c>
    </row>
    <row r="219" spans="1:7" ht="15.75" x14ac:dyDescent="0.25">
      <c r="A219" s="10" t="s">
        <v>608</v>
      </c>
      <c r="B219" s="10" t="s">
        <v>610</v>
      </c>
      <c r="C219" s="3" t="s">
        <v>242</v>
      </c>
      <c r="D219" s="5" t="s">
        <v>243</v>
      </c>
      <c r="E219" s="7">
        <v>1375</v>
      </c>
      <c r="F219" s="6">
        <v>5</v>
      </c>
      <c r="G219" s="7">
        <f t="shared" si="2"/>
        <v>6875</v>
      </c>
    </row>
    <row r="220" spans="1:7" ht="15.75" x14ac:dyDescent="0.25">
      <c r="A220" s="10">
        <v>45692</v>
      </c>
      <c r="B220" s="10">
        <v>45749</v>
      </c>
      <c r="C220" s="3" t="s">
        <v>244</v>
      </c>
      <c r="D220" s="5" t="s">
        <v>245</v>
      </c>
      <c r="E220" s="7">
        <v>40</v>
      </c>
      <c r="F220" s="6">
        <v>50</v>
      </c>
      <c r="G220" s="7">
        <f t="shared" si="2"/>
        <v>2000</v>
      </c>
    </row>
    <row r="221" spans="1:7" ht="15.75" x14ac:dyDescent="0.25">
      <c r="A221" s="10">
        <v>42758</v>
      </c>
      <c r="B221" s="10">
        <v>42768</v>
      </c>
      <c r="C221" s="3" t="s">
        <v>246</v>
      </c>
      <c r="D221" s="5" t="s">
        <v>247</v>
      </c>
      <c r="E221" s="7">
        <v>76.7</v>
      </c>
      <c r="F221" s="6">
        <v>492</v>
      </c>
      <c r="G221" s="7">
        <f t="shared" ref="G221:G281" si="3">E221*F221</f>
        <v>37736.400000000001</v>
      </c>
    </row>
    <row r="222" spans="1:7" ht="15.75" x14ac:dyDescent="0.25">
      <c r="A222" s="10" t="s">
        <v>599</v>
      </c>
      <c r="B222" s="10" t="s">
        <v>599</v>
      </c>
      <c r="C222" s="3" t="s">
        <v>248</v>
      </c>
      <c r="D222" s="5" t="s">
        <v>249</v>
      </c>
      <c r="E222" s="7">
        <v>115</v>
      </c>
      <c r="F222" s="6">
        <v>750</v>
      </c>
      <c r="G222" s="7">
        <f t="shared" si="3"/>
        <v>86250</v>
      </c>
    </row>
    <row r="223" spans="1:7" ht="15.75" x14ac:dyDescent="0.25">
      <c r="A223" s="10" t="s">
        <v>589</v>
      </c>
      <c r="B223" s="10">
        <v>46298</v>
      </c>
      <c r="C223" s="3" t="s">
        <v>250</v>
      </c>
      <c r="D223" s="5" t="s">
        <v>251</v>
      </c>
      <c r="E223" s="7">
        <v>100</v>
      </c>
      <c r="F223" s="6">
        <v>100</v>
      </c>
      <c r="G223" s="7">
        <f t="shared" si="3"/>
        <v>10000</v>
      </c>
    </row>
    <row r="224" spans="1:7" ht="15.75" x14ac:dyDescent="0.25">
      <c r="A224" s="10" t="s">
        <v>608</v>
      </c>
      <c r="B224" s="10">
        <v>46329</v>
      </c>
      <c r="C224" s="3" t="s">
        <v>252</v>
      </c>
      <c r="D224" s="5" t="s">
        <v>253</v>
      </c>
      <c r="E224" s="7">
        <v>1690</v>
      </c>
      <c r="F224" s="6">
        <v>18</v>
      </c>
      <c r="G224" s="7">
        <f t="shared" si="3"/>
        <v>30420</v>
      </c>
    </row>
    <row r="225" spans="1:7" ht="15.75" x14ac:dyDescent="0.25">
      <c r="A225" s="10">
        <v>45363</v>
      </c>
      <c r="B225" s="10">
        <v>45373</v>
      </c>
      <c r="C225" s="3" t="s">
        <v>254</v>
      </c>
      <c r="D225" s="5" t="s">
        <v>255</v>
      </c>
      <c r="E225" s="7">
        <v>145</v>
      </c>
      <c r="F225" s="6">
        <v>1</v>
      </c>
      <c r="G225" s="7">
        <f t="shared" si="3"/>
        <v>145</v>
      </c>
    </row>
    <row r="226" spans="1:7" ht="15.75" x14ac:dyDescent="0.25">
      <c r="A226" s="10" t="s">
        <v>593</v>
      </c>
      <c r="B226" s="10" t="s">
        <v>593</v>
      </c>
      <c r="C226" s="3" t="s">
        <v>575</v>
      </c>
      <c r="D226" s="5" t="s">
        <v>576</v>
      </c>
      <c r="E226" s="7">
        <v>4290</v>
      </c>
      <c r="F226" s="6">
        <v>1</v>
      </c>
      <c r="G226" s="7">
        <f t="shared" si="3"/>
        <v>4290</v>
      </c>
    </row>
    <row r="227" spans="1:7" ht="15.75" x14ac:dyDescent="0.25">
      <c r="A227" s="10" t="s">
        <v>589</v>
      </c>
      <c r="B227" s="10">
        <v>46298</v>
      </c>
      <c r="C227" s="3" t="s">
        <v>577</v>
      </c>
      <c r="D227" s="5" t="s">
        <v>578</v>
      </c>
      <c r="E227" s="7">
        <v>490</v>
      </c>
      <c r="F227" s="6">
        <v>9</v>
      </c>
      <c r="G227" s="7">
        <f t="shared" si="3"/>
        <v>4410</v>
      </c>
    </row>
    <row r="228" spans="1:7" ht="15.75" x14ac:dyDescent="0.25">
      <c r="A228" s="10" t="s">
        <v>589</v>
      </c>
      <c r="B228" s="10">
        <v>46144</v>
      </c>
      <c r="C228" s="3" t="s">
        <v>256</v>
      </c>
      <c r="D228" s="5" t="s">
        <v>257</v>
      </c>
      <c r="E228" s="7">
        <v>100</v>
      </c>
      <c r="F228" s="6">
        <v>42</v>
      </c>
      <c r="G228" s="7">
        <f t="shared" si="3"/>
        <v>4200</v>
      </c>
    </row>
    <row r="229" spans="1:7" ht="15.75" x14ac:dyDescent="0.25">
      <c r="A229" s="10" t="s">
        <v>589</v>
      </c>
      <c r="B229" s="10">
        <v>46144</v>
      </c>
      <c r="C229" s="3" t="s">
        <v>258</v>
      </c>
      <c r="D229" s="5" t="s">
        <v>259</v>
      </c>
      <c r="E229" s="7">
        <v>100</v>
      </c>
      <c r="F229" s="6">
        <v>46</v>
      </c>
      <c r="G229" s="7">
        <f t="shared" si="3"/>
        <v>4600</v>
      </c>
    </row>
    <row r="230" spans="1:7" ht="15.75" x14ac:dyDescent="0.25">
      <c r="A230" s="10" t="s">
        <v>589</v>
      </c>
      <c r="B230" s="10">
        <v>46144</v>
      </c>
      <c r="C230" s="3" t="s">
        <v>260</v>
      </c>
      <c r="D230" s="5" t="s">
        <v>261</v>
      </c>
      <c r="E230" s="7">
        <v>250</v>
      </c>
      <c r="F230" s="6">
        <v>8</v>
      </c>
      <c r="G230" s="7">
        <f t="shared" si="3"/>
        <v>2000</v>
      </c>
    </row>
    <row r="231" spans="1:7" ht="15.75" x14ac:dyDescent="0.25">
      <c r="A231" s="10">
        <v>45692</v>
      </c>
      <c r="B231" s="10">
        <v>45713</v>
      </c>
      <c r="C231" s="3" t="s">
        <v>262</v>
      </c>
      <c r="D231" s="5" t="s">
        <v>263</v>
      </c>
      <c r="E231" s="7">
        <v>442.56</v>
      </c>
      <c r="F231" s="6">
        <v>23</v>
      </c>
      <c r="G231" s="7">
        <f t="shared" si="3"/>
        <v>10178.879999999999</v>
      </c>
    </row>
    <row r="232" spans="1:7" ht="15.75" x14ac:dyDescent="0.25">
      <c r="A232" s="10">
        <v>42955</v>
      </c>
      <c r="B232" s="10">
        <v>42956</v>
      </c>
      <c r="C232" s="3" t="s">
        <v>264</v>
      </c>
      <c r="D232" s="5" t="s">
        <v>265</v>
      </c>
      <c r="E232" s="7">
        <v>0</v>
      </c>
      <c r="F232" s="6">
        <v>5</v>
      </c>
      <c r="G232" s="7">
        <f t="shared" si="3"/>
        <v>0</v>
      </c>
    </row>
    <row r="233" spans="1:7" ht="15.75" x14ac:dyDescent="0.25">
      <c r="A233" s="10">
        <v>42038</v>
      </c>
      <c r="B233" s="10">
        <v>42223</v>
      </c>
      <c r="C233" s="3" t="s">
        <v>266</v>
      </c>
      <c r="D233" s="5" t="s">
        <v>267</v>
      </c>
      <c r="E233" s="7">
        <v>2250</v>
      </c>
      <c r="F233" s="6">
        <v>4</v>
      </c>
      <c r="G233" s="7">
        <f t="shared" si="3"/>
        <v>9000</v>
      </c>
    </row>
    <row r="234" spans="1:7" ht="15.75" x14ac:dyDescent="0.25">
      <c r="A234" s="10">
        <v>42038</v>
      </c>
      <c r="B234" s="10">
        <v>42223</v>
      </c>
      <c r="C234" s="3" t="s">
        <v>268</v>
      </c>
      <c r="D234" s="5" t="s">
        <v>269</v>
      </c>
      <c r="E234" s="7">
        <v>2550</v>
      </c>
      <c r="F234" s="6">
        <v>4</v>
      </c>
      <c r="G234" s="7">
        <f t="shared" si="3"/>
        <v>10200</v>
      </c>
    </row>
    <row r="235" spans="1:7" ht="15.75" x14ac:dyDescent="0.25">
      <c r="A235" s="10">
        <v>43860</v>
      </c>
      <c r="B235" s="10">
        <v>43861</v>
      </c>
      <c r="C235" s="3" t="s">
        <v>270</v>
      </c>
      <c r="D235" s="5" t="s">
        <v>271</v>
      </c>
      <c r="E235" s="7">
        <v>31313.56</v>
      </c>
      <c r="F235" s="6">
        <v>1</v>
      </c>
      <c r="G235" s="7">
        <f t="shared" si="3"/>
        <v>31313.56</v>
      </c>
    </row>
    <row r="236" spans="1:7" ht="15.75" x14ac:dyDescent="0.25">
      <c r="A236" s="10" t="s">
        <v>591</v>
      </c>
      <c r="B236" s="10" t="s">
        <v>606</v>
      </c>
      <c r="C236" s="3" t="s">
        <v>458</v>
      </c>
      <c r="D236" s="5" t="s">
        <v>444</v>
      </c>
      <c r="E236" s="7">
        <v>77.86</v>
      </c>
      <c r="F236" s="6">
        <v>20</v>
      </c>
      <c r="G236" s="7">
        <f t="shared" si="3"/>
        <v>1557.2</v>
      </c>
    </row>
    <row r="237" spans="1:7" ht="15.75" x14ac:dyDescent="0.25">
      <c r="A237" s="10" t="s">
        <v>591</v>
      </c>
      <c r="B237" s="10" t="s">
        <v>606</v>
      </c>
      <c r="C237" s="3" t="s">
        <v>272</v>
      </c>
      <c r="D237" s="5" t="s">
        <v>273</v>
      </c>
      <c r="E237" s="7">
        <v>1878.92</v>
      </c>
      <c r="F237" s="6">
        <v>12</v>
      </c>
      <c r="G237" s="7">
        <f t="shared" si="3"/>
        <v>22547.040000000001</v>
      </c>
    </row>
    <row r="238" spans="1:7" ht="15.75" x14ac:dyDescent="0.25">
      <c r="A238" s="10" t="s">
        <v>591</v>
      </c>
      <c r="B238" s="10" t="s">
        <v>606</v>
      </c>
      <c r="C238" s="3" t="s">
        <v>274</v>
      </c>
      <c r="D238" s="5" t="s">
        <v>275</v>
      </c>
      <c r="E238" s="7">
        <v>535</v>
      </c>
      <c r="F238" s="6">
        <v>20</v>
      </c>
      <c r="G238" s="7">
        <f t="shared" si="3"/>
        <v>10700</v>
      </c>
    </row>
    <row r="239" spans="1:7" ht="15.75" x14ac:dyDescent="0.25">
      <c r="A239" s="10" t="s">
        <v>464</v>
      </c>
      <c r="B239" s="10" t="s">
        <v>606</v>
      </c>
      <c r="C239" s="3" t="s">
        <v>383</v>
      </c>
      <c r="D239" s="5" t="s">
        <v>382</v>
      </c>
      <c r="E239" s="7">
        <v>2250</v>
      </c>
      <c r="F239" s="6">
        <v>3</v>
      </c>
      <c r="G239" s="7">
        <f t="shared" si="3"/>
        <v>6750</v>
      </c>
    </row>
    <row r="240" spans="1:7" ht="15.75" x14ac:dyDescent="0.25">
      <c r="A240" s="10">
        <v>44141</v>
      </c>
      <c r="B240" s="10">
        <v>44147</v>
      </c>
      <c r="C240" s="3" t="s">
        <v>276</v>
      </c>
      <c r="D240" s="5" t="s">
        <v>277</v>
      </c>
      <c r="E240" s="7">
        <v>2889</v>
      </c>
      <c r="F240" s="6">
        <v>1</v>
      </c>
      <c r="G240" s="7">
        <f t="shared" si="3"/>
        <v>2889</v>
      </c>
    </row>
    <row r="241" spans="1:7" ht="15.75" x14ac:dyDescent="0.25">
      <c r="A241" s="10">
        <v>44118</v>
      </c>
      <c r="B241" s="10">
        <v>44118</v>
      </c>
      <c r="C241" s="3" t="s">
        <v>278</v>
      </c>
      <c r="D241" s="5" t="s">
        <v>279</v>
      </c>
      <c r="E241" s="7">
        <v>185</v>
      </c>
      <c r="F241" s="6">
        <v>1</v>
      </c>
      <c r="G241" s="7">
        <f t="shared" si="3"/>
        <v>185</v>
      </c>
    </row>
    <row r="242" spans="1:7" ht="15.75" x14ac:dyDescent="0.25">
      <c r="A242" s="10" t="s">
        <v>589</v>
      </c>
      <c r="B242" s="10">
        <v>46298</v>
      </c>
      <c r="C242" s="3" t="s">
        <v>506</v>
      </c>
      <c r="D242" s="5" t="s">
        <v>478</v>
      </c>
      <c r="E242" s="7">
        <v>100</v>
      </c>
      <c r="F242" s="6">
        <v>47</v>
      </c>
      <c r="G242" s="7">
        <f t="shared" si="3"/>
        <v>4700</v>
      </c>
    </row>
    <row r="243" spans="1:7" ht="15.75" x14ac:dyDescent="0.25">
      <c r="A243" s="10">
        <v>45449</v>
      </c>
      <c r="B243" s="10">
        <v>45453</v>
      </c>
      <c r="C243" s="3" t="s">
        <v>280</v>
      </c>
      <c r="D243" s="5" t="s">
        <v>281</v>
      </c>
      <c r="E243" s="7">
        <v>46.61</v>
      </c>
      <c r="F243" s="6">
        <v>5</v>
      </c>
      <c r="G243" s="7">
        <f t="shared" si="3"/>
        <v>233.05</v>
      </c>
    </row>
    <row r="244" spans="1:7" ht="15.75" x14ac:dyDescent="0.25">
      <c r="A244" s="10">
        <v>46145</v>
      </c>
      <c r="B244" s="10">
        <v>46145</v>
      </c>
      <c r="C244" s="3" t="s">
        <v>384</v>
      </c>
      <c r="D244" s="5" t="s">
        <v>385</v>
      </c>
      <c r="E244" s="7">
        <v>90</v>
      </c>
      <c r="F244" s="6">
        <v>53</v>
      </c>
      <c r="G244" s="7">
        <f t="shared" si="3"/>
        <v>4770</v>
      </c>
    </row>
    <row r="245" spans="1:7" ht="15.75" x14ac:dyDescent="0.25">
      <c r="A245" s="10">
        <v>46145</v>
      </c>
      <c r="B245" s="10">
        <v>46145</v>
      </c>
      <c r="C245" s="3" t="s">
        <v>386</v>
      </c>
      <c r="D245" s="5" t="s">
        <v>387</v>
      </c>
      <c r="E245" s="7">
        <v>140</v>
      </c>
      <c r="F245" s="6">
        <v>77</v>
      </c>
      <c r="G245" s="7">
        <f t="shared" si="3"/>
        <v>10780</v>
      </c>
    </row>
    <row r="246" spans="1:7" ht="15.75" x14ac:dyDescent="0.25">
      <c r="A246" s="10">
        <v>45832</v>
      </c>
      <c r="B246" s="10">
        <v>45832</v>
      </c>
      <c r="C246" s="3" t="s">
        <v>282</v>
      </c>
      <c r="D246" s="5" t="s">
        <v>283</v>
      </c>
      <c r="E246" s="7">
        <v>15</v>
      </c>
      <c r="F246" s="6">
        <v>10</v>
      </c>
      <c r="G246" s="7">
        <f t="shared" si="3"/>
        <v>150</v>
      </c>
    </row>
    <row r="247" spans="1:7" ht="15.75" x14ac:dyDescent="0.25">
      <c r="A247" s="10">
        <v>44298</v>
      </c>
      <c r="B247" s="10">
        <v>44298</v>
      </c>
      <c r="C247" s="3" t="s">
        <v>284</v>
      </c>
      <c r="D247" s="5" t="s">
        <v>285</v>
      </c>
      <c r="E247" s="7">
        <v>6800</v>
      </c>
      <c r="F247" s="6">
        <v>2</v>
      </c>
      <c r="G247" s="7">
        <f t="shared" si="3"/>
        <v>13600</v>
      </c>
    </row>
    <row r="248" spans="1:7" ht="15.75" x14ac:dyDescent="0.25">
      <c r="A248" s="10">
        <v>45593</v>
      </c>
      <c r="B248" s="10">
        <v>45595</v>
      </c>
      <c r="C248" s="3" t="s">
        <v>286</v>
      </c>
      <c r="D248" s="5" t="s">
        <v>287</v>
      </c>
      <c r="E248" s="7">
        <v>12680</v>
      </c>
      <c r="F248" s="6">
        <v>3</v>
      </c>
      <c r="G248" s="7">
        <f t="shared" si="3"/>
        <v>38040</v>
      </c>
    </row>
    <row r="249" spans="1:7" ht="15.75" x14ac:dyDescent="0.25">
      <c r="A249" s="10" t="s">
        <v>589</v>
      </c>
      <c r="B249" s="10">
        <v>46298</v>
      </c>
      <c r="C249" s="3" t="s">
        <v>288</v>
      </c>
      <c r="D249" s="5" t="s">
        <v>289</v>
      </c>
      <c r="E249" s="7">
        <v>50</v>
      </c>
      <c r="F249" s="6">
        <v>30</v>
      </c>
      <c r="G249" s="7">
        <f t="shared" si="3"/>
        <v>1500</v>
      </c>
    </row>
    <row r="250" spans="1:7" ht="15.75" x14ac:dyDescent="0.25">
      <c r="A250" s="10">
        <v>43661</v>
      </c>
      <c r="B250" s="10">
        <v>43663</v>
      </c>
      <c r="C250" s="3" t="s">
        <v>290</v>
      </c>
      <c r="D250" s="5" t="s">
        <v>291</v>
      </c>
      <c r="E250" s="7">
        <v>680</v>
      </c>
      <c r="F250" s="6">
        <v>1</v>
      </c>
      <c r="G250" s="7">
        <f t="shared" si="3"/>
        <v>680</v>
      </c>
    </row>
    <row r="251" spans="1:7" ht="15.75" x14ac:dyDescent="0.25">
      <c r="A251" s="10" t="s">
        <v>589</v>
      </c>
      <c r="B251" s="10">
        <v>46298</v>
      </c>
      <c r="C251" s="3" t="s">
        <v>292</v>
      </c>
      <c r="D251" s="5" t="s">
        <v>293</v>
      </c>
      <c r="E251" s="7">
        <v>475</v>
      </c>
      <c r="F251" s="6">
        <v>79</v>
      </c>
      <c r="G251" s="7">
        <f t="shared" si="3"/>
        <v>37525</v>
      </c>
    </row>
    <row r="252" spans="1:7" ht="15.75" x14ac:dyDescent="0.25">
      <c r="A252" s="10">
        <v>45792</v>
      </c>
      <c r="B252" s="10">
        <v>45813</v>
      </c>
      <c r="C252" s="3" t="s">
        <v>388</v>
      </c>
      <c r="D252" s="5" t="s">
        <v>389</v>
      </c>
      <c r="E252" s="7">
        <v>45</v>
      </c>
      <c r="F252" s="6">
        <v>11</v>
      </c>
      <c r="G252" s="7">
        <f t="shared" si="3"/>
        <v>495</v>
      </c>
    </row>
    <row r="253" spans="1:7" ht="15.75" x14ac:dyDescent="0.25">
      <c r="A253" s="10" t="s">
        <v>459</v>
      </c>
      <c r="B253" s="10" t="s">
        <v>459</v>
      </c>
      <c r="C253" s="3" t="s">
        <v>390</v>
      </c>
      <c r="D253" s="5" t="s">
        <v>391</v>
      </c>
      <c r="E253" s="7">
        <v>1950</v>
      </c>
      <c r="F253" s="6">
        <v>2</v>
      </c>
      <c r="G253" s="7">
        <f t="shared" si="3"/>
        <v>3900</v>
      </c>
    </row>
    <row r="254" spans="1:7" ht="15.75" x14ac:dyDescent="0.25">
      <c r="A254" s="10" t="s">
        <v>591</v>
      </c>
      <c r="B254" s="24" t="s">
        <v>609</v>
      </c>
      <c r="C254" s="3" t="s">
        <v>294</v>
      </c>
      <c r="D254" s="5" t="s">
        <v>295</v>
      </c>
      <c r="E254" s="7">
        <v>205</v>
      </c>
      <c r="F254" s="6">
        <v>19</v>
      </c>
      <c r="G254" s="7">
        <f t="shared" si="3"/>
        <v>3895</v>
      </c>
    </row>
    <row r="255" spans="1:7" ht="15.75" x14ac:dyDescent="0.25">
      <c r="A255" s="10">
        <v>44418</v>
      </c>
      <c r="B255" s="10">
        <v>44418</v>
      </c>
      <c r="C255" s="3" t="s">
        <v>296</v>
      </c>
      <c r="D255" s="5" t="s">
        <v>297</v>
      </c>
      <c r="E255" s="7">
        <v>0</v>
      </c>
      <c r="F255" s="6">
        <v>1</v>
      </c>
      <c r="G255" s="7">
        <f t="shared" si="3"/>
        <v>0</v>
      </c>
    </row>
    <row r="256" spans="1:7" ht="15.75" x14ac:dyDescent="0.25">
      <c r="A256" s="10">
        <v>45832</v>
      </c>
      <c r="B256" s="10">
        <v>45832</v>
      </c>
      <c r="C256" s="3" t="s">
        <v>392</v>
      </c>
      <c r="D256" s="5" t="s">
        <v>393</v>
      </c>
      <c r="E256" s="7">
        <v>20</v>
      </c>
      <c r="F256" s="6">
        <v>150</v>
      </c>
      <c r="G256" s="7">
        <f t="shared" si="3"/>
        <v>3000</v>
      </c>
    </row>
    <row r="257" spans="1:7" ht="15.75" x14ac:dyDescent="0.25">
      <c r="A257" s="10">
        <v>43754</v>
      </c>
      <c r="B257" s="10">
        <v>43766</v>
      </c>
      <c r="C257" s="3" t="s">
        <v>298</v>
      </c>
      <c r="D257" s="5" t="s">
        <v>299</v>
      </c>
      <c r="E257" s="7">
        <v>5.9</v>
      </c>
      <c r="F257" s="6">
        <v>19</v>
      </c>
      <c r="G257" s="7">
        <f t="shared" si="3"/>
        <v>112.10000000000001</v>
      </c>
    </row>
    <row r="258" spans="1:7" ht="15.75" x14ac:dyDescent="0.25">
      <c r="A258" s="10" t="s">
        <v>589</v>
      </c>
      <c r="B258" s="10">
        <v>46144</v>
      </c>
      <c r="C258" s="3" t="s">
        <v>300</v>
      </c>
      <c r="D258" s="5" t="s">
        <v>301</v>
      </c>
      <c r="E258" s="7">
        <v>10</v>
      </c>
      <c r="F258" s="6">
        <v>182</v>
      </c>
      <c r="G258" s="7">
        <f t="shared" si="3"/>
        <v>1820</v>
      </c>
    </row>
    <row r="259" spans="1:7" ht="15.75" x14ac:dyDescent="0.25">
      <c r="A259" s="10" t="s">
        <v>607</v>
      </c>
      <c r="B259" s="10" t="s">
        <v>607</v>
      </c>
      <c r="C259" s="3" t="s">
        <v>394</v>
      </c>
      <c r="D259" s="5" t="s">
        <v>395</v>
      </c>
      <c r="E259" s="7">
        <v>8.75</v>
      </c>
      <c r="F259" s="6">
        <v>5000</v>
      </c>
      <c r="G259" s="7">
        <f t="shared" si="3"/>
        <v>43750</v>
      </c>
    </row>
    <row r="260" spans="1:7" ht="15.75" x14ac:dyDescent="0.25">
      <c r="A260" s="10">
        <v>45958</v>
      </c>
      <c r="B260" s="10">
        <v>45961</v>
      </c>
      <c r="C260" s="3" t="s">
        <v>507</v>
      </c>
      <c r="D260" s="5" t="s">
        <v>479</v>
      </c>
      <c r="E260" s="7">
        <v>7</v>
      </c>
      <c r="F260" s="6">
        <v>3900</v>
      </c>
      <c r="G260" s="7">
        <f t="shared" si="3"/>
        <v>27300</v>
      </c>
    </row>
    <row r="261" spans="1:7" ht="15.75" x14ac:dyDescent="0.25">
      <c r="A261" s="10">
        <v>45919</v>
      </c>
      <c r="B261" s="10">
        <v>45932</v>
      </c>
      <c r="C261" s="3" t="s">
        <v>508</v>
      </c>
      <c r="D261" s="5" t="s">
        <v>480</v>
      </c>
      <c r="E261" s="7">
        <v>40</v>
      </c>
      <c r="F261" s="6">
        <v>1300</v>
      </c>
      <c r="G261" s="7">
        <f t="shared" si="3"/>
        <v>52000</v>
      </c>
    </row>
    <row r="262" spans="1:7" ht="15.75" x14ac:dyDescent="0.25">
      <c r="A262" s="10">
        <v>45919</v>
      </c>
      <c r="B262" s="10">
        <v>45931</v>
      </c>
      <c r="C262" s="3" t="s">
        <v>509</v>
      </c>
      <c r="D262" s="5" t="s">
        <v>481</v>
      </c>
      <c r="E262" s="7">
        <v>28</v>
      </c>
      <c r="F262" s="6">
        <v>1200</v>
      </c>
      <c r="G262" s="7">
        <f t="shared" si="3"/>
        <v>33600</v>
      </c>
    </row>
    <row r="263" spans="1:7" ht="15.75" x14ac:dyDescent="0.25">
      <c r="A263" s="10">
        <v>44425</v>
      </c>
      <c r="B263" s="10">
        <v>44425</v>
      </c>
      <c r="C263" s="3" t="s">
        <v>302</v>
      </c>
      <c r="D263" s="5" t="s">
        <v>303</v>
      </c>
      <c r="E263" s="7">
        <v>112.1</v>
      </c>
      <c r="F263" s="6">
        <v>30</v>
      </c>
      <c r="G263" s="7">
        <f t="shared" si="3"/>
        <v>3363</v>
      </c>
    </row>
    <row r="264" spans="1:7" ht="15.75" x14ac:dyDescent="0.25">
      <c r="A264" s="10">
        <v>41614</v>
      </c>
      <c r="B264" s="10">
        <v>41624</v>
      </c>
      <c r="C264" s="3" t="s">
        <v>304</v>
      </c>
      <c r="D264" s="5" t="s">
        <v>305</v>
      </c>
      <c r="E264" s="7">
        <v>5</v>
      </c>
      <c r="F264" s="6">
        <v>108</v>
      </c>
      <c r="G264" s="7">
        <f t="shared" si="3"/>
        <v>540</v>
      </c>
    </row>
    <row r="265" spans="1:7" ht="15.75" x14ac:dyDescent="0.25">
      <c r="A265" s="10">
        <v>45758</v>
      </c>
      <c r="B265" s="10">
        <v>46145</v>
      </c>
      <c r="C265" s="3" t="s">
        <v>306</v>
      </c>
      <c r="D265" s="5" t="s">
        <v>307</v>
      </c>
      <c r="E265" s="7">
        <v>269</v>
      </c>
      <c r="F265" s="6">
        <v>46</v>
      </c>
      <c r="G265" s="7">
        <f t="shared" si="3"/>
        <v>12374</v>
      </c>
    </row>
    <row r="266" spans="1:7" ht="15.75" x14ac:dyDescent="0.25">
      <c r="A266" s="10">
        <v>45702</v>
      </c>
      <c r="B266" s="10">
        <v>46014</v>
      </c>
      <c r="C266" s="3" t="s">
        <v>308</v>
      </c>
      <c r="D266" s="5" t="s">
        <v>309</v>
      </c>
      <c r="E266" s="7">
        <v>1850</v>
      </c>
      <c r="F266" s="6">
        <v>3</v>
      </c>
      <c r="G266" s="7">
        <f t="shared" si="3"/>
        <v>5550</v>
      </c>
    </row>
    <row r="267" spans="1:7" ht="15.75" x14ac:dyDescent="0.25">
      <c r="A267" s="10" t="s">
        <v>591</v>
      </c>
      <c r="B267" s="10" t="s">
        <v>610</v>
      </c>
      <c r="C267" s="3" t="s">
        <v>310</v>
      </c>
      <c r="D267" s="5" t="s">
        <v>311</v>
      </c>
      <c r="E267" s="7">
        <v>2300</v>
      </c>
      <c r="F267" s="6">
        <v>10</v>
      </c>
      <c r="G267" s="7">
        <f t="shared" si="3"/>
        <v>23000</v>
      </c>
    </row>
    <row r="268" spans="1:7" ht="15.75" x14ac:dyDescent="0.25">
      <c r="A268" s="10" t="s">
        <v>591</v>
      </c>
      <c r="B268" s="10" t="s">
        <v>611</v>
      </c>
      <c r="C268" s="3" t="s">
        <v>312</v>
      </c>
      <c r="D268" s="5" t="s">
        <v>313</v>
      </c>
      <c r="E268" s="7">
        <v>216</v>
      </c>
      <c r="F268" s="6">
        <v>48</v>
      </c>
      <c r="G268" s="7">
        <f t="shared" si="3"/>
        <v>10368</v>
      </c>
    </row>
    <row r="269" spans="1:7" ht="15.75" x14ac:dyDescent="0.25">
      <c r="A269" s="10">
        <v>44014</v>
      </c>
      <c r="B269" s="10">
        <v>44018</v>
      </c>
      <c r="C269" s="3" t="s">
        <v>314</v>
      </c>
      <c r="D269" s="5" t="s">
        <v>315</v>
      </c>
      <c r="E269" s="7">
        <v>97.95</v>
      </c>
      <c r="F269" s="6">
        <v>8</v>
      </c>
      <c r="G269" s="7">
        <f t="shared" si="3"/>
        <v>783.6</v>
      </c>
    </row>
    <row r="270" spans="1:7" ht="15.75" x14ac:dyDescent="0.25">
      <c r="A270" s="10">
        <v>44852</v>
      </c>
      <c r="B270" s="10">
        <v>44855</v>
      </c>
      <c r="C270" s="3" t="s">
        <v>316</v>
      </c>
      <c r="D270" s="5" t="s">
        <v>317</v>
      </c>
      <c r="E270" s="7">
        <v>9.5</v>
      </c>
      <c r="F270" s="6">
        <v>150</v>
      </c>
      <c r="G270" s="7">
        <f t="shared" si="3"/>
        <v>1425</v>
      </c>
    </row>
    <row r="271" spans="1:7" ht="15.75" x14ac:dyDescent="0.25">
      <c r="A271" s="10">
        <v>45274</v>
      </c>
      <c r="B271" s="10">
        <v>45274</v>
      </c>
      <c r="C271" s="3" t="s">
        <v>318</v>
      </c>
      <c r="D271" s="5" t="s">
        <v>319</v>
      </c>
      <c r="E271" s="7">
        <v>45</v>
      </c>
      <c r="F271" s="6">
        <v>6</v>
      </c>
      <c r="G271" s="7">
        <f t="shared" si="3"/>
        <v>270</v>
      </c>
    </row>
    <row r="272" spans="1:7" ht="15.75" x14ac:dyDescent="0.25">
      <c r="A272" s="10">
        <v>43150</v>
      </c>
      <c r="B272" s="10">
        <v>43151</v>
      </c>
      <c r="C272" s="3" t="s">
        <v>320</v>
      </c>
      <c r="D272" s="5" t="s">
        <v>321</v>
      </c>
      <c r="E272" s="7">
        <v>2438</v>
      </c>
      <c r="F272" s="6">
        <v>1</v>
      </c>
      <c r="G272" s="7">
        <f t="shared" si="3"/>
        <v>2438</v>
      </c>
    </row>
    <row r="273" spans="1:7" ht="15.75" x14ac:dyDescent="0.25">
      <c r="A273" s="10" t="s">
        <v>589</v>
      </c>
      <c r="B273" s="10">
        <v>46144</v>
      </c>
      <c r="C273" s="3" t="s">
        <v>322</v>
      </c>
      <c r="D273" s="5" t="s">
        <v>323</v>
      </c>
      <c r="E273" s="7">
        <v>70</v>
      </c>
      <c r="F273" s="6">
        <v>7</v>
      </c>
      <c r="G273" s="7">
        <f t="shared" si="3"/>
        <v>490</v>
      </c>
    </row>
    <row r="274" spans="1:7" ht="15.75" x14ac:dyDescent="0.25">
      <c r="A274" s="10" t="s">
        <v>589</v>
      </c>
      <c r="B274" s="10">
        <v>46144</v>
      </c>
      <c r="C274" s="3" t="s">
        <v>324</v>
      </c>
      <c r="D274" s="5" t="s">
        <v>325</v>
      </c>
      <c r="E274" s="7">
        <v>60</v>
      </c>
      <c r="F274" s="6">
        <v>8</v>
      </c>
      <c r="G274" s="7">
        <f t="shared" si="3"/>
        <v>480</v>
      </c>
    </row>
    <row r="275" spans="1:7" ht="15.75" x14ac:dyDescent="0.25">
      <c r="A275" s="10">
        <v>45831</v>
      </c>
      <c r="B275" s="10">
        <v>45981</v>
      </c>
      <c r="C275" s="3" t="s">
        <v>326</v>
      </c>
      <c r="D275" s="5" t="s">
        <v>327</v>
      </c>
      <c r="E275" s="7">
        <v>3100</v>
      </c>
      <c r="F275" s="6">
        <v>3</v>
      </c>
      <c r="G275" s="7">
        <f t="shared" si="3"/>
        <v>9300</v>
      </c>
    </row>
    <row r="276" spans="1:7" ht="15.75" x14ac:dyDescent="0.25">
      <c r="A276" s="10" t="s">
        <v>591</v>
      </c>
      <c r="B276" s="10" t="s">
        <v>612</v>
      </c>
      <c r="C276" s="3" t="s">
        <v>396</v>
      </c>
      <c r="D276" s="5" t="s">
        <v>397</v>
      </c>
      <c r="E276" s="7">
        <v>1225</v>
      </c>
      <c r="F276" s="6">
        <v>9</v>
      </c>
      <c r="G276" s="7">
        <f t="shared" si="3"/>
        <v>11025</v>
      </c>
    </row>
    <row r="277" spans="1:7" ht="15.75" x14ac:dyDescent="0.25">
      <c r="A277" s="10" t="s">
        <v>591</v>
      </c>
      <c r="B277" s="10" t="s">
        <v>593</v>
      </c>
      <c r="C277" s="3" t="s">
        <v>510</v>
      </c>
      <c r="D277" s="5" t="s">
        <v>482</v>
      </c>
      <c r="E277" s="7">
        <v>2250</v>
      </c>
      <c r="F277" s="6">
        <v>15</v>
      </c>
      <c r="G277" s="7">
        <f t="shared" si="3"/>
        <v>33750</v>
      </c>
    </row>
    <row r="278" spans="1:7" ht="15.75" x14ac:dyDescent="0.25">
      <c r="A278" s="10">
        <v>46359</v>
      </c>
      <c r="B278" s="10">
        <v>46359</v>
      </c>
      <c r="C278" s="3" t="s">
        <v>328</v>
      </c>
      <c r="D278" s="5" t="s">
        <v>329</v>
      </c>
      <c r="E278" s="7">
        <v>3081</v>
      </c>
      <c r="F278" s="6">
        <v>3</v>
      </c>
      <c r="G278" s="7">
        <f t="shared" si="3"/>
        <v>9243</v>
      </c>
    </row>
    <row r="279" spans="1:7" ht="15.75" x14ac:dyDescent="0.25">
      <c r="A279" s="10">
        <v>46359</v>
      </c>
      <c r="B279" s="10">
        <v>46359</v>
      </c>
      <c r="C279" s="3" t="s">
        <v>330</v>
      </c>
      <c r="D279" s="5" t="s">
        <v>331</v>
      </c>
      <c r="E279" s="7">
        <v>4200</v>
      </c>
      <c r="F279" s="6">
        <v>4</v>
      </c>
      <c r="G279" s="7">
        <f t="shared" si="3"/>
        <v>16800</v>
      </c>
    </row>
    <row r="280" spans="1:7" ht="15.75" x14ac:dyDescent="0.25">
      <c r="A280" s="10">
        <v>46359</v>
      </c>
      <c r="B280" s="10">
        <v>46359</v>
      </c>
      <c r="C280" s="3" t="s">
        <v>332</v>
      </c>
      <c r="D280" s="5" t="s">
        <v>333</v>
      </c>
      <c r="E280" s="7">
        <v>4200</v>
      </c>
      <c r="F280" s="6">
        <v>3</v>
      </c>
      <c r="G280" s="7">
        <f t="shared" si="3"/>
        <v>12600</v>
      </c>
    </row>
    <row r="281" spans="1:7" ht="15.75" x14ac:dyDescent="0.25">
      <c r="A281" s="10">
        <v>46008</v>
      </c>
      <c r="B281" s="10">
        <v>46008</v>
      </c>
      <c r="C281" s="3" t="s">
        <v>511</v>
      </c>
      <c r="D281" s="5" t="s">
        <v>483</v>
      </c>
      <c r="E281" s="7">
        <v>0</v>
      </c>
      <c r="F281" s="6">
        <v>2</v>
      </c>
      <c r="G281" s="7">
        <f t="shared" si="3"/>
        <v>0</v>
      </c>
    </row>
    <row r="282" spans="1:7" ht="15.75" x14ac:dyDescent="0.25">
      <c r="A282" s="10" t="s">
        <v>591</v>
      </c>
      <c r="B282" s="10" t="s">
        <v>593</v>
      </c>
      <c r="C282" s="3" t="s">
        <v>334</v>
      </c>
      <c r="D282" s="5" t="s">
        <v>335</v>
      </c>
      <c r="E282" s="7">
        <v>2325</v>
      </c>
      <c r="F282" s="6">
        <v>19</v>
      </c>
      <c r="G282" s="7">
        <f t="shared" ref="G282:G300" si="4">E282*F282</f>
        <v>44175</v>
      </c>
    </row>
    <row r="283" spans="1:7" ht="15.75" x14ac:dyDescent="0.25">
      <c r="A283" s="10">
        <v>45667</v>
      </c>
      <c r="B283" s="10" t="s">
        <v>614</v>
      </c>
      <c r="C283" s="3" t="s">
        <v>336</v>
      </c>
      <c r="D283" s="5" t="s">
        <v>337</v>
      </c>
      <c r="E283" s="7">
        <v>1879</v>
      </c>
      <c r="F283" s="6">
        <v>15</v>
      </c>
      <c r="G283" s="7">
        <f t="shared" si="4"/>
        <v>28185</v>
      </c>
    </row>
    <row r="284" spans="1:7" ht="15.75" x14ac:dyDescent="0.25">
      <c r="A284" s="10" t="s">
        <v>591</v>
      </c>
      <c r="B284" s="10" t="s">
        <v>593</v>
      </c>
      <c r="C284" s="3" t="s">
        <v>579</v>
      </c>
      <c r="D284" s="5" t="s">
        <v>580</v>
      </c>
      <c r="E284" s="7">
        <v>1100</v>
      </c>
      <c r="F284" s="6">
        <v>9</v>
      </c>
      <c r="G284" s="7">
        <f t="shared" si="4"/>
        <v>9900</v>
      </c>
    </row>
    <row r="285" spans="1:7" ht="15.75" x14ac:dyDescent="0.25">
      <c r="A285" s="10" t="s">
        <v>591</v>
      </c>
      <c r="B285" s="10" t="s">
        <v>612</v>
      </c>
      <c r="C285" s="3" t="s">
        <v>338</v>
      </c>
      <c r="D285" s="5" t="s">
        <v>339</v>
      </c>
      <c r="E285" s="7">
        <v>1695</v>
      </c>
      <c r="F285" s="6">
        <v>6</v>
      </c>
      <c r="G285" s="7">
        <f t="shared" si="4"/>
        <v>10170</v>
      </c>
    </row>
    <row r="286" spans="1:7" ht="15.75" x14ac:dyDescent="0.25">
      <c r="A286" s="10">
        <v>45831</v>
      </c>
      <c r="B286" s="10">
        <v>45875</v>
      </c>
      <c r="C286" s="3" t="s">
        <v>340</v>
      </c>
      <c r="D286" s="5" t="s">
        <v>341</v>
      </c>
      <c r="E286" s="7">
        <v>1900</v>
      </c>
      <c r="F286" s="6">
        <v>3</v>
      </c>
      <c r="G286" s="7">
        <f t="shared" si="4"/>
        <v>5700</v>
      </c>
    </row>
    <row r="287" spans="1:7" ht="15.75" x14ac:dyDescent="0.25">
      <c r="A287" s="10" t="s">
        <v>591</v>
      </c>
      <c r="B287" s="10" t="s">
        <v>593</v>
      </c>
      <c r="C287" s="3" t="s">
        <v>512</v>
      </c>
      <c r="D287" s="5" t="s">
        <v>484</v>
      </c>
      <c r="E287" s="7">
        <v>3100</v>
      </c>
      <c r="F287" s="6">
        <v>2</v>
      </c>
      <c r="G287" s="7">
        <f t="shared" si="4"/>
        <v>6200</v>
      </c>
    </row>
    <row r="288" spans="1:7" ht="15.75" x14ac:dyDescent="0.25">
      <c r="A288" s="10" t="s">
        <v>591</v>
      </c>
      <c r="B288" s="10" t="s">
        <v>593</v>
      </c>
      <c r="C288" s="3" t="s">
        <v>342</v>
      </c>
      <c r="D288" s="5" t="s">
        <v>343</v>
      </c>
      <c r="E288" s="7">
        <v>2075</v>
      </c>
      <c r="F288" s="6">
        <v>24</v>
      </c>
      <c r="G288" s="7">
        <f t="shared" si="4"/>
        <v>49800</v>
      </c>
    </row>
    <row r="289" spans="1:7" ht="15.75" x14ac:dyDescent="0.25">
      <c r="A289" s="10" t="s">
        <v>591</v>
      </c>
      <c r="B289" s="10" t="s">
        <v>593</v>
      </c>
      <c r="C289" s="3" t="s">
        <v>344</v>
      </c>
      <c r="D289" s="5" t="s">
        <v>345</v>
      </c>
      <c r="E289" s="7">
        <v>1300</v>
      </c>
      <c r="F289" s="6">
        <v>20</v>
      </c>
      <c r="G289" s="7">
        <f t="shared" si="4"/>
        <v>26000</v>
      </c>
    </row>
    <row r="290" spans="1:7" ht="15.75" x14ac:dyDescent="0.25">
      <c r="A290" s="10">
        <v>46359</v>
      </c>
      <c r="B290" s="10">
        <v>46359</v>
      </c>
      <c r="C290" s="3" t="s">
        <v>581</v>
      </c>
      <c r="D290" s="5" t="s">
        <v>585</v>
      </c>
      <c r="E290" s="7">
        <v>2115</v>
      </c>
      <c r="F290" s="6">
        <v>2</v>
      </c>
      <c r="G290" s="7">
        <f t="shared" si="4"/>
        <v>4230</v>
      </c>
    </row>
    <row r="291" spans="1:7" ht="15.75" x14ac:dyDescent="0.25">
      <c r="A291" s="10">
        <v>46359</v>
      </c>
      <c r="B291" s="10">
        <v>46359</v>
      </c>
      <c r="C291" s="3" t="s">
        <v>582</v>
      </c>
      <c r="D291" s="5" t="s">
        <v>586</v>
      </c>
      <c r="E291" s="7">
        <v>2200</v>
      </c>
      <c r="F291" s="6">
        <v>2</v>
      </c>
      <c r="G291" s="7">
        <f t="shared" si="4"/>
        <v>4400</v>
      </c>
    </row>
    <row r="292" spans="1:7" ht="15.75" x14ac:dyDescent="0.25">
      <c r="A292" s="10">
        <v>46359</v>
      </c>
      <c r="B292" s="10">
        <v>46359</v>
      </c>
      <c r="C292" s="3" t="s">
        <v>583</v>
      </c>
      <c r="D292" s="5" t="s">
        <v>587</v>
      </c>
      <c r="E292" s="7">
        <v>2200</v>
      </c>
      <c r="F292" s="6">
        <v>2</v>
      </c>
      <c r="G292" s="7"/>
    </row>
    <row r="293" spans="1:7" ht="15.75" x14ac:dyDescent="0.25">
      <c r="A293" s="10">
        <v>46359</v>
      </c>
      <c r="B293" s="10">
        <v>46359</v>
      </c>
      <c r="C293" s="3" t="s">
        <v>584</v>
      </c>
      <c r="D293" s="5" t="s">
        <v>588</v>
      </c>
      <c r="E293" s="7">
        <v>2200</v>
      </c>
      <c r="F293" s="6">
        <v>2</v>
      </c>
      <c r="G293" s="7"/>
    </row>
    <row r="294" spans="1:7" ht="15.75" x14ac:dyDescent="0.25">
      <c r="A294" s="10" t="s">
        <v>591</v>
      </c>
      <c r="B294" s="10" t="s">
        <v>593</v>
      </c>
      <c r="C294" s="3" t="s">
        <v>613</v>
      </c>
      <c r="D294" s="5" t="s">
        <v>346</v>
      </c>
      <c r="E294" s="7">
        <v>1500</v>
      </c>
      <c r="F294" s="6">
        <v>4</v>
      </c>
      <c r="G294" s="7">
        <f t="shared" si="4"/>
        <v>6000</v>
      </c>
    </row>
    <row r="295" spans="1:7" ht="15.75" x14ac:dyDescent="0.25">
      <c r="A295" s="10">
        <v>45751</v>
      </c>
      <c r="B295" s="10">
        <v>45756</v>
      </c>
      <c r="C295" s="3" t="s">
        <v>398</v>
      </c>
      <c r="D295" s="5" t="s">
        <v>399</v>
      </c>
      <c r="E295" s="7">
        <v>9407</v>
      </c>
      <c r="F295" s="6">
        <v>2</v>
      </c>
      <c r="G295" s="7">
        <f t="shared" si="4"/>
        <v>18814</v>
      </c>
    </row>
    <row r="296" spans="1:7" ht="15.75" x14ac:dyDescent="0.25">
      <c r="A296" s="10">
        <v>45751</v>
      </c>
      <c r="B296" s="10">
        <v>45756</v>
      </c>
      <c r="C296" s="3" t="s">
        <v>400</v>
      </c>
      <c r="D296" s="5" t="s">
        <v>401</v>
      </c>
      <c r="E296" s="7">
        <v>9407</v>
      </c>
      <c r="F296" s="6">
        <v>2</v>
      </c>
      <c r="G296" s="7">
        <f t="shared" si="4"/>
        <v>18814</v>
      </c>
    </row>
    <row r="297" spans="1:7" ht="15.75" x14ac:dyDescent="0.25">
      <c r="A297" s="10" t="s">
        <v>591</v>
      </c>
      <c r="B297" s="10" t="s">
        <v>606</v>
      </c>
      <c r="C297" s="3" t="s">
        <v>402</v>
      </c>
      <c r="D297" s="5" t="s">
        <v>403</v>
      </c>
      <c r="E297" s="7">
        <v>75</v>
      </c>
      <c r="F297" s="6">
        <v>54</v>
      </c>
      <c r="G297" s="7">
        <f t="shared" si="4"/>
        <v>4050</v>
      </c>
    </row>
    <row r="298" spans="1:7" ht="15.75" x14ac:dyDescent="0.25">
      <c r="A298" s="10">
        <v>44014</v>
      </c>
      <c r="B298" s="10">
        <v>44018</v>
      </c>
      <c r="C298" s="3" t="s">
        <v>347</v>
      </c>
      <c r="D298" s="5" t="s">
        <v>348</v>
      </c>
      <c r="E298" s="7">
        <v>155.82</v>
      </c>
      <c r="F298" s="6">
        <v>14</v>
      </c>
      <c r="G298" s="7">
        <f t="shared" si="4"/>
        <v>2181.48</v>
      </c>
    </row>
    <row r="299" spans="1:7" ht="15.75" x14ac:dyDescent="0.25">
      <c r="A299" s="10" t="s">
        <v>591</v>
      </c>
      <c r="B299" s="10" t="s">
        <v>606</v>
      </c>
      <c r="C299" s="3" t="s">
        <v>349</v>
      </c>
      <c r="D299" s="5" t="s">
        <v>350</v>
      </c>
      <c r="E299" s="7">
        <v>69</v>
      </c>
      <c r="F299" s="6">
        <v>121</v>
      </c>
      <c r="G299" s="7">
        <f t="shared" si="4"/>
        <v>8349</v>
      </c>
    </row>
    <row r="300" spans="1:7" ht="16.5" thickBot="1" x14ac:dyDescent="0.3">
      <c r="A300" s="20" t="s">
        <v>591</v>
      </c>
      <c r="B300" s="20" t="s">
        <v>606</v>
      </c>
      <c r="C300" s="21" t="s">
        <v>351</v>
      </c>
      <c r="D300" s="22" t="s">
        <v>352</v>
      </c>
      <c r="E300" s="23">
        <v>295</v>
      </c>
      <c r="F300" s="25">
        <v>74</v>
      </c>
      <c r="G300" s="7">
        <f t="shared" si="4"/>
        <v>21830</v>
      </c>
    </row>
    <row r="301" spans="1:7" ht="15.75" x14ac:dyDescent="0.25">
      <c r="A301" s="1"/>
      <c r="B301" s="1"/>
      <c r="E301" s="8"/>
      <c r="F301" s="1"/>
      <c r="G301" s="8"/>
    </row>
    <row r="302" spans="1:7" ht="16.5" thickBot="1" x14ac:dyDescent="0.3">
      <c r="E302" s="9"/>
      <c r="F302" s="17">
        <f>SUBTOTAL(9,F13:F301)</f>
        <v>57617</v>
      </c>
    </row>
    <row r="303" spans="1:7" ht="17.25" thickTop="1" thickBot="1" x14ac:dyDescent="0.3">
      <c r="E303" s="16">
        <f>SUBTOTAL(9,E14:E302)</f>
        <v>338653.03</v>
      </c>
      <c r="G303" s="16">
        <f>SUBTOTAL(9,G14:G302)</f>
        <v>2486719.13</v>
      </c>
    </row>
    <row r="304" spans="1:7" ht="15.75" thickTop="1" x14ac:dyDescent="0.25"/>
    <row r="309" spans="4:4" x14ac:dyDescent="0.25">
      <c r="D309" s="15" t="s">
        <v>353</v>
      </c>
    </row>
  </sheetData>
  <mergeCells count="3">
    <mergeCell ref="A5:G5"/>
    <mergeCell ref="A7:G7"/>
    <mergeCell ref="A3:G3"/>
  </mergeCells>
  <phoneticPr fontId="9" type="noConversion"/>
  <pageMargins left="0.59055118110236227" right="0" top="0.74803149606299213" bottom="0.74803149606299213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PRIMER TRIMESTRE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jllanos</dc:creator>
  <cp:keywords/>
  <dc:description/>
  <cp:lastModifiedBy>OAI Centro de Gastroenteologia CSDLEA</cp:lastModifiedBy>
  <cp:revision/>
  <cp:lastPrinted>2026-04-06T13:13:20Z</cp:lastPrinted>
  <dcterms:created xsi:type="dcterms:W3CDTF">2024-02-01T19:29:01Z</dcterms:created>
  <dcterms:modified xsi:type="dcterms:W3CDTF">2026-04-06T13:15:31Z</dcterms:modified>
  <cp:category/>
  <cp:contentStatus/>
</cp:coreProperties>
</file>