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A9269921-9F4D-4462-A891-A13192EA7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-2026" sheetId="1" r:id="rId1"/>
    <sheet name="NOMINA MILITARES FEBRERO 2026" sheetId="2" r:id="rId2"/>
  </sheets>
  <externalReferences>
    <externalReference r:id="rId3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Q12" i="1"/>
  <c r="Q18" i="1"/>
  <c r="Q21" i="1"/>
  <c r="Q22" i="1"/>
  <c r="Q23" i="1"/>
  <c r="Q26" i="1"/>
  <c r="Q37" i="1"/>
  <c r="Q38" i="1"/>
  <c r="Q39" i="1"/>
  <c r="Q40" i="1"/>
  <c r="Q41" i="1"/>
  <c r="Q42" i="1"/>
  <c r="Q43" i="1"/>
  <c r="Q44" i="1"/>
  <c r="Q45" i="1"/>
  <c r="Q46" i="1"/>
  <c r="Q47" i="1"/>
  <c r="Q49" i="1"/>
  <c r="Q51" i="1"/>
  <c r="Q52" i="1"/>
  <c r="Q53" i="1"/>
  <c r="Q55" i="1"/>
  <c r="Q56" i="1"/>
  <c r="Q57" i="1"/>
  <c r="Q58" i="1"/>
  <c r="Q59" i="1"/>
  <c r="Q60" i="1"/>
  <c r="Q61" i="1"/>
  <c r="Q62" i="1"/>
  <c r="Q63" i="1"/>
  <c r="Q64" i="1"/>
  <c r="Q65" i="1"/>
  <c r="Q66" i="1"/>
  <c r="Q69" i="1"/>
  <c r="Q71" i="1"/>
  <c r="Q75" i="1"/>
  <c r="Q76" i="1"/>
  <c r="Q77" i="1"/>
  <c r="Q83" i="1"/>
  <c r="Q84" i="1"/>
  <c r="Q85" i="1"/>
  <c r="Q86" i="1"/>
  <c r="Q97" i="1"/>
  <c r="Q98" i="1"/>
  <c r="Q99" i="1"/>
  <c r="Q100" i="1"/>
  <c r="Q101" i="1"/>
  <c r="Q102" i="1"/>
  <c r="Q103" i="1"/>
  <c r="Q104" i="1"/>
  <c r="Q105" i="1"/>
  <c r="Q106" i="1"/>
  <c r="L109" i="1"/>
  <c r="J109" i="1"/>
  <c r="Q9" i="1"/>
  <c r="Q10" i="1"/>
  <c r="Q11" i="1"/>
  <c r="Q13" i="1"/>
  <c r="Q14" i="1"/>
  <c r="Q15" i="1"/>
  <c r="Q16" i="1"/>
  <c r="Q17" i="1"/>
  <c r="Q19" i="1"/>
  <c r="Q20" i="1"/>
  <c r="Q24" i="1"/>
  <c r="Q25" i="1"/>
  <c r="Q27" i="1"/>
  <c r="Q28" i="1"/>
  <c r="Q29" i="1"/>
  <c r="Q30" i="1"/>
  <c r="Q31" i="1"/>
  <c r="Q32" i="1"/>
  <c r="Q33" i="1"/>
  <c r="Q34" i="1"/>
  <c r="Q35" i="1"/>
  <c r="Q36" i="1"/>
  <c r="Q48" i="1"/>
  <c r="Q50" i="1"/>
  <c r="Q54" i="1"/>
  <c r="Q67" i="1"/>
  <c r="Q68" i="1"/>
  <c r="Q70" i="1"/>
  <c r="Q72" i="1"/>
  <c r="Q73" i="1"/>
  <c r="Q74" i="1"/>
  <c r="Q78" i="1"/>
  <c r="Q79" i="1"/>
  <c r="Q80" i="1"/>
  <c r="Q81" i="1"/>
  <c r="Q82" i="1"/>
  <c r="Q87" i="1"/>
  <c r="Q88" i="1"/>
  <c r="Q89" i="1"/>
  <c r="Q90" i="1"/>
  <c r="Q91" i="1"/>
  <c r="Q92" i="1"/>
  <c r="Q93" i="1"/>
  <c r="Q94" i="1"/>
  <c r="Q95" i="1"/>
  <c r="Q96" i="1"/>
  <c r="Q107" i="1"/>
  <c r="Q108" i="1"/>
  <c r="Q8" i="1"/>
  <c r="N109" i="1"/>
  <c r="P109" i="1" l="1"/>
  <c r="Q109" i="1" s="1"/>
</calcChain>
</file>

<file path=xl/sharedStrings.xml><?xml version="1.0" encoding="utf-8"?>
<sst xmlns="http://schemas.openxmlformats.org/spreadsheetml/2006/main" count="710" uniqueCount="367">
  <si>
    <t>Servicio Nacional de Salud</t>
  </si>
  <si>
    <t>Plantilla de Reporte de Nómina Interna</t>
  </si>
  <si>
    <t>Región:</t>
  </si>
  <si>
    <t>R-0</t>
  </si>
  <si>
    <t>Hospital:</t>
  </si>
  <si>
    <t>Centro De Gastroenterologia, Dr. Luis E. Aybar</t>
  </si>
  <si>
    <t>Periodo Año:</t>
  </si>
  <si>
    <t>Periodo Mes:</t>
  </si>
  <si>
    <t>NO.</t>
  </si>
  <si>
    <t>NOMBRES</t>
  </si>
  <si>
    <t xml:space="preserve">DIRECCION </t>
  </si>
  <si>
    <t xml:space="preserve">FUNCION </t>
  </si>
  <si>
    <t xml:space="preserve">ESTATUS </t>
  </si>
  <si>
    <t>FECHA INICIO DE CONTRATO</t>
  </si>
  <si>
    <t>FECHA TERMINO DE CONTRATO</t>
  </si>
  <si>
    <t>Sueldo Bruto (RD$)</t>
  </si>
  <si>
    <t xml:space="preserve">OTROS INGRESOS </t>
  </si>
  <si>
    <t>AFP</t>
  </si>
  <si>
    <t>ISR</t>
  </si>
  <si>
    <t>SFS</t>
  </si>
  <si>
    <t>OTROS DESC.</t>
  </si>
  <si>
    <t>TOTAL DE DESC.</t>
  </si>
  <si>
    <t>NETO</t>
  </si>
  <si>
    <t>Asistente Seguridad Direccion</t>
  </si>
  <si>
    <t>Contratado</t>
  </si>
  <si>
    <t>Encargado de Activos Fijos</t>
  </si>
  <si>
    <t>Medico Nutricionista</t>
  </si>
  <si>
    <t>Auxiliar de Cocina</t>
  </si>
  <si>
    <t>Encargado Despensa</t>
  </si>
  <si>
    <t>Auxiliar de Seguro Medico</t>
  </si>
  <si>
    <t>Medico Auditoria Interna</t>
  </si>
  <si>
    <t>Asistente Auditoria Medica</t>
  </si>
  <si>
    <t>Encargado de Mantenimiento</t>
  </si>
  <si>
    <t>Tecnico Electricista</t>
  </si>
  <si>
    <t xml:space="preserve">Tecnico de Refrigeracion </t>
  </si>
  <si>
    <t>Plomero</t>
  </si>
  <si>
    <t>Secretaria</t>
  </si>
  <si>
    <t>Bioanalista</t>
  </si>
  <si>
    <t>Auxiliar de Limpieza</t>
  </si>
  <si>
    <t xml:space="preserve">Camillero </t>
  </si>
  <si>
    <t>Camillero</t>
  </si>
  <si>
    <t>Encargada de Mayordomia</t>
  </si>
  <si>
    <t>Seguridad</t>
  </si>
  <si>
    <t>Auxiliar de Farmacia</t>
  </si>
  <si>
    <t>Aux. de Atencion de Usurario</t>
  </si>
  <si>
    <t>Auxiliar de Atencion al Usuario</t>
  </si>
  <si>
    <t>Asistente de Estadistica</t>
  </si>
  <si>
    <t>Medico Patologo</t>
  </si>
  <si>
    <t>Medico Anestesiologo</t>
  </si>
  <si>
    <t>Medico Gastroenterologo</t>
  </si>
  <si>
    <t>Enfermero</t>
  </si>
  <si>
    <t>Medico Sonografista</t>
  </si>
  <si>
    <t>Medico Cardiologo</t>
  </si>
  <si>
    <t>Medico Ayudante de Cardiologia</t>
  </si>
  <si>
    <t>Medico Intensivista</t>
  </si>
  <si>
    <t>Medico Epidemiologo</t>
  </si>
  <si>
    <t>Medico Infectologo</t>
  </si>
  <si>
    <t>Enfermera de Atencion Directa</t>
  </si>
  <si>
    <t>Auxiliar de Seguridad</t>
  </si>
  <si>
    <t>Ayudante de Cocina</t>
  </si>
  <si>
    <t>Enc. Interino . De Compras</t>
  </si>
  <si>
    <t>Gestor de Red Social</t>
  </si>
  <si>
    <t>Tecnico Radiologo</t>
  </si>
  <si>
    <t>Superv. de Seguridad</t>
  </si>
  <si>
    <t>Ayudante Cocina</t>
  </si>
  <si>
    <t>Cajera y Auxiliar de Seguro</t>
  </si>
  <si>
    <t>Tecnico Radióloga</t>
  </si>
  <si>
    <t xml:space="preserve"> </t>
  </si>
  <si>
    <t>Enc. De Nomina</t>
  </si>
  <si>
    <t xml:space="preserve">Rufino Antonio </t>
  </si>
  <si>
    <t xml:space="preserve">Quiriat Gerain </t>
  </si>
  <si>
    <t xml:space="preserve">Juan Luis </t>
  </si>
  <si>
    <t xml:space="preserve">Carlos </t>
  </si>
  <si>
    <t xml:space="preserve">Yohanny </t>
  </si>
  <si>
    <t xml:space="preserve">Hector Luis </t>
  </si>
  <si>
    <t xml:space="preserve">Jose Antonio </t>
  </si>
  <si>
    <t xml:space="preserve">Cari Dallan </t>
  </si>
  <si>
    <t xml:space="preserve">Yusep Anibal </t>
  </si>
  <si>
    <t xml:space="preserve">Bethania Elizabert </t>
  </si>
  <si>
    <t xml:space="preserve">Beatriz </t>
  </si>
  <si>
    <t xml:space="preserve">Josefina  </t>
  </si>
  <si>
    <t xml:space="preserve">Melido Enrique </t>
  </si>
  <si>
    <t xml:space="preserve">Moises Isidro </t>
  </si>
  <si>
    <t xml:space="preserve">Rafael Jr. </t>
  </si>
  <si>
    <t xml:space="preserve">Maria Dolores </t>
  </si>
  <si>
    <t xml:space="preserve">Erick Jose </t>
  </si>
  <si>
    <t xml:space="preserve">Yeneudy </t>
  </si>
  <si>
    <t xml:space="preserve">Wilfredo </t>
  </si>
  <si>
    <t xml:space="preserve">Yamiris </t>
  </si>
  <si>
    <t xml:space="preserve">Julio Cesar </t>
  </si>
  <si>
    <t xml:space="preserve">Kildare Rafael </t>
  </si>
  <si>
    <t xml:space="preserve">Jennifer </t>
  </si>
  <si>
    <t xml:space="preserve">Hancel </t>
  </si>
  <si>
    <t xml:space="preserve">Jessica Calixta </t>
  </si>
  <si>
    <t xml:space="preserve">Amaury </t>
  </si>
  <si>
    <t xml:space="preserve">Jonathan </t>
  </si>
  <si>
    <t xml:space="preserve">Ramon Antonio </t>
  </si>
  <si>
    <t xml:space="preserve">Julio Ant. </t>
  </si>
  <si>
    <t xml:space="preserve">Reynaldo Eugenio </t>
  </si>
  <si>
    <t xml:space="preserve">Juan </t>
  </si>
  <si>
    <t xml:space="preserve">Oscar Luis </t>
  </si>
  <si>
    <t xml:space="preserve">Esteban </t>
  </si>
  <si>
    <t>Francisca E.</t>
  </si>
  <si>
    <t xml:space="preserve">Ana Maria </t>
  </si>
  <si>
    <t xml:space="preserve">Laura </t>
  </si>
  <si>
    <t xml:space="preserve">Santa </t>
  </si>
  <si>
    <t xml:space="preserve">Candelario </t>
  </si>
  <si>
    <t xml:space="preserve">Charidanny Maria </t>
  </si>
  <si>
    <t xml:space="preserve">Jacobo </t>
  </si>
  <si>
    <t xml:space="preserve">Alipido </t>
  </si>
  <si>
    <t xml:space="preserve">Martha Isabel </t>
  </si>
  <si>
    <t xml:space="preserve">Ruth Esther </t>
  </si>
  <si>
    <t xml:space="preserve">Walker Eladio </t>
  </si>
  <si>
    <t xml:space="preserve">Arisleyda Altagracia </t>
  </si>
  <si>
    <t xml:space="preserve">Marby Margarita </t>
  </si>
  <si>
    <t xml:space="preserve">Madelyn </t>
  </si>
  <si>
    <t xml:space="preserve">Yesenia Stephany </t>
  </si>
  <si>
    <t xml:space="preserve">Vladimir </t>
  </si>
  <si>
    <t xml:space="preserve">Clara </t>
  </si>
  <si>
    <t xml:space="preserve">Teofilo </t>
  </si>
  <si>
    <t xml:space="preserve">Meibelin </t>
  </si>
  <si>
    <t xml:space="preserve">Hector Lorenzo </t>
  </si>
  <si>
    <t xml:space="preserve">Wolfgang A. </t>
  </si>
  <si>
    <t xml:space="preserve">Estefany Migdalia </t>
  </si>
  <si>
    <t xml:space="preserve">EriKa Yaritza </t>
  </si>
  <si>
    <t xml:space="preserve">Ernerto Luis </t>
  </si>
  <si>
    <t xml:space="preserve">Elssie Xiomara </t>
  </si>
  <si>
    <t xml:space="preserve">Martha Irene </t>
  </si>
  <si>
    <t xml:space="preserve">Doraliza </t>
  </si>
  <si>
    <t xml:space="preserve">Isvely </t>
  </si>
  <si>
    <t xml:space="preserve">Simeon </t>
  </si>
  <si>
    <t xml:space="preserve">Rahisa Anisabel </t>
  </si>
  <si>
    <t xml:space="preserve">Ismael </t>
  </si>
  <si>
    <t xml:space="preserve">Feliz Antonio </t>
  </si>
  <si>
    <t xml:space="preserve">Marleni Y </t>
  </si>
  <si>
    <t xml:space="preserve">Yafreisy </t>
  </si>
  <si>
    <t xml:space="preserve">Leysi Avelina </t>
  </si>
  <si>
    <t xml:space="preserve">Alejandrina </t>
  </si>
  <si>
    <t xml:space="preserve">Vanessa Carolina </t>
  </si>
  <si>
    <t xml:space="preserve">Nathalia </t>
  </si>
  <si>
    <t xml:space="preserve">Alcibiades </t>
  </si>
  <si>
    <t xml:space="preserve">Ricardo Anthonio </t>
  </si>
  <si>
    <t xml:space="preserve">Joan Carlos </t>
  </si>
  <si>
    <t xml:space="preserve">Ramona </t>
  </si>
  <si>
    <t xml:space="preserve">Elaine Lisset </t>
  </si>
  <si>
    <t xml:space="preserve">Denny Maria </t>
  </si>
  <si>
    <t xml:space="preserve">Wanda Leokata </t>
  </si>
  <si>
    <t xml:space="preserve">Kenia Yiranisa </t>
  </si>
  <si>
    <t>Herrera</t>
  </si>
  <si>
    <t>Colon Garcia</t>
  </si>
  <si>
    <t>Salome Serrano</t>
  </si>
  <si>
    <t>Jimenez Corona</t>
  </si>
  <si>
    <t>Herasme Vasquez</t>
  </si>
  <si>
    <t>Carmona Alcantara</t>
  </si>
  <si>
    <t>Mora Perez</t>
  </si>
  <si>
    <t>Hernandez</t>
  </si>
  <si>
    <t>Paulino Dilone</t>
  </si>
  <si>
    <t>Ruiz Mejia</t>
  </si>
  <si>
    <t>Peña</t>
  </si>
  <si>
    <t>Sencion C.</t>
  </si>
  <si>
    <t>Cabrera</t>
  </si>
  <si>
    <t>Mejia Reyes</t>
  </si>
  <si>
    <t>Pujols R.</t>
  </si>
  <si>
    <t>Cruz Beltre</t>
  </si>
  <si>
    <t>Guerrero Encarnacion</t>
  </si>
  <si>
    <t>Hidalgo</t>
  </si>
  <si>
    <t>Jimenez Montaño</t>
  </si>
  <si>
    <t>Cruz Matos</t>
  </si>
  <si>
    <t>Geronimo NuÑez</t>
  </si>
  <si>
    <t>Lorenzo Perez</t>
  </si>
  <si>
    <t>Garcia Roa</t>
  </si>
  <si>
    <t>Mercedes Capellan</t>
  </si>
  <si>
    <t>Nuñez Aramboles</t>
  </si>
  <si>
    <t xml:space="preserve">Medina Feliz </t>
  </si>
  <si>
    <t>Bonebil Oguis</t>
  </si>
  <si>
    <t>Frias Almonte</t>
  </si>
  <si>
    <t>Tejeda Alcantara</t>
  </si>
  <si>
    <t>Matías Antigua</t>
  </si>
  <si>
    <t>De Oleo Diaz</t>
  </si>
  <si>
    <t>Duran Alvarez</t>
  </si>
  <si>
    <t>Vegazo Brito</t>
  </si>
  <si>
    <t>Severino del Rosario</t>
  </si>
  <si>
    <t>Vasquez Sanchez</t>
  </si>
  <si>
    <t>Hernandez Sanchez</t>
  </si>
  <si>
    <t>Cruz Hernandez</t>
  </si>
  <si>
    <t>Gonzalez</t>
  </si>
  <si>
    <t>Encarnacion Rodriguez</t>
  </si>
  <si>
    <t xml:space="preserve">Tiburcio </t>
  </si>
  <si>
    <t>Mora Romero</t>
  </si>
  <si>
    <t>De Los Santos De Jesus</t>
  </si>
  <si>
    <t>Martinez Feliz</t>
  </si>
  <si>
    <t>Medina</t>
  </si>
  <si>
    <t>Angomas Cabrera</t>
  </si>
  <si>
    <t>Osorio Herrera</t>
  </si>
  <si>
    <t>Liriano Thomas</t>
  </si>
  <si>
    <t>Novas Garo</t>
  </si>
  <si>
    <t>Perez Infante</t>
  </si>
  <si>
    <t>Santana</t>
  </si>
  <si>
    <t>Roque Fernandez</t>
  </si>
  <si>
    <t>Martinez</t>
  </si>
  <si>
    <t>Perez Perdomo</t>
  </si>
  <si>
    <t>Solis de Perez</t>
  </si>
  <si>
    <t>Guerrero Mateo</t>
  </si>
  <si>
    <t>Florian Ramirez</t>
  </si>
  <si>
    <t xml:space="preserve">Gutierrez Cuevas </t>
  </si>
  <si>
    <t>Kelly de la Rosa</t>
  </si>
  <si>
    <t>Piña M.</t>
  </si>
  <si>
    <t>Mercedes Tamarez</t>
  </si>
  <si>
    <t>Hutchinson Quezada</t>
  </si>
  <si>
    <t>de la Rosa H.</t>
  </si>
  <si>
    <t>Salcedo Jorge</t>
  </si>
  <si>
    <t>Vargas Perez</t>
  </si>
  <si>
    <t>Castillo Perez</t>
  </si>
  <si>
    <t>Morillo Montero</t>
  </si>
  <si>
    <t>Perez Duval</t>
  </si>
  <si>
    <t>Vega</t>
  </si>
  <si>
    <t>Leonardo Flores</t>
  </si>
  <si>
    <t>Matos Rodriguez</t>
  </si>
  <si>
    <t>Colome Matos</t>
  </si>
  <si>
    <t>Manzueta de la Rosa</t>
  </si>
  <si>
    <t>Caraballo de la Cruz</t>
  </si>
  <si>
    <t>Peña Bido</t>
  </si>
  <si>
    <t>Ramirez Diaz</t>
  </si>
  <si>
    <t>Santos Grullon</t>
  </si>
  <si>
    <t>Feliz Rodriguez</t>
  </si>
  <si>
    <t>Jimenez German</t>
  </si>
  <si>
    <t>De Los Santos</t>
  </si>
  <si>
    <t>Frias</t>
  </si>
  <si>
    <t>De Oleo Aquino</t>
  </si>
  <si>
    <t>Perez Vargas</t>
  </si>
  <si>
    <t>Aux. de Cocina</t>
  </si>
  <si>
    <t>Asistente  Tecnologia e Infor.</t>
  </si>
  <si>
    <t>Asitente  Mant.</t>
  </si>
  <si>
    <t xml:space="preserve">Tecnico en Refrigeracion </t>
  </si>
  <si>
    <t>Tecnico en Refrigeracion</t>
  </si>
  <si>
    <t>Enc. Hosteleria</t>
  </si>
  <si>
    <t>Enc. Lavanderia</t>
  </si>
  <si>
    <t>Enc. Seguridad</t>
  </si>
  <si>
    <t>Medico Ayudante</t>
  </si>
  <si>
    <t>Auxiliar Enfermera</t>
  </si>
  <si>
    <t>Medico Pediatra G.</t>
  </si>
  <si>
    <t xml:space="preserve">Dania Del Carmen </t>
  </si>
  <si>
    <t xml:space="preserve">Rhayda Diverkis </t>
  </si>
  <si>
    <t xml:space="preserve">Agustina </t>
  </si>
  <si>
    <t xml:space="preserve">Alba Yaniris </t>
  </si>
  <si>
    <t xml:space="preserve">Eudy Antonio </t>
  </si>
  <si>
    <t>Soporte Tecnico Tecnologia</t>
  </si>
  <si>
    <t xml:space="preserve">Luis Felipe </t>
  </si>
  <si>
    <t>Amancio</t>
  </si>
  <si>
    <t xml:space="preserve">Miguelina de Jesus </t>
  </si>
  <si>
    <t>Diaz S.</t>
  </si>
  <si>
    <t>Nin</t>
  </si>
  <si>
    <t xml:space="preserve">Ynoe </t>
  </si>
  <si>
    <t>Nereyda Diaz</t>
  </si>
  <si>
    <t>Hendri Ivan</t>
  </si>
  <si>
    <t>Jose Agustin</t>
  </si>
  <si>
    <t>Jimenez</t>
  </si>
  <si>
    <t>Juan Isidro</t>
  </si>
  <si>
    <t xml:space="preserve">Herika </t>
  </si>
  <si>
    <t xml:space="preserve">Andy </t>
  </si>
  <si>
    <t xml:space="preserve">Carla Rosanny </t>
  </si>
  <si>
    <t xml:space="preserve">Laura Stephania </t>
  </si>
  <si>
    <t xml:space="preserve">Juan Carlos </t>
  </si>
  <si>
    <t xml:space="preserve">Emelinda </t>
  </si>
  <si>
    <t xml:space="preserve">Gloria Mercedes </t>
  </si>
  <si>
    <t xml:space="preserve">Rolando </t>
  </si>
  <si>
    <t>Calletano Brito</t>
  </si>
  <si>
    <t>Bautista Garcia</t>
  </si>
  <si>
    <t>Gonzalez Ferreras</t>
  </si>
  <si>
    <t>de Jesus Marte</t>
  </si>
  <si>
    <t>Valera Candelario</t>
  </si>
  <si>
    <t>Marte De La Cruz</t>
  </si>
  <si>
    <t>Suero</t>
  </si>
  <si>
    <t>Mejia Heredia</t>
  </si>
  <si>
    <t>Mercedes</t>
  </si>
  <si>
    <t>Enc. De Facturacion Y Seguros medicos</t>
  </si>
  <si>
    <t>Auxiliar de Facturacion y Seguro</t>
  </si>
  <si>
    <t>conserge</t>
  </si>
  <si>
    <t>APELLIDOS</t>
  </si>
  <si>
    <t xml:space="preserve">Carlos Manuel </t>
  </si>
  <si>
    <t>Direccion</t>
  </si>
  <si>
    <t>Administracion</t>
  </si>
  <si>
    <t>Recursos Humanos</t>
  </si>
  <si>
    <t xml:space="preserve">Contabilidad </t>
  </si>
  <si>
    <t>Compras</t>
  </si>
  <si>
    <t>Nutricion/ Cocina</t>
  </si>
  <si>
    <t>Despensa</t>
  </si>
  <si>
    <t xml:space="preserve">Departamento Seguros Medicos </t>
  </si>
  <si>
    <t>Auditoria Medica</t>
  </si>
  <si>
    <t>Planificacion</t>
  </si>
  <si>
    <t>Tecnologia de la Informacion</t>
  </si>
  <si>
    <t>Mantenimiento</t>
  </si>
  <si>
    <t>Laboratorio</t>
  </si>
  <si>
    <t>Hosteleria Hospitalaria</t>
  </si>
  <si>
    <t xml:space="preserve">Farmacia </t>
  </si>
  <si>
    <t>Servicio Al Usuario</t>
  </si>
  <si>
    <t>Estadistica</t>
  </si>
  <si>
    <t>Patología</t>
  </si>
  <si>
    <t>Endoscopia</t>
  </si>
  <si>
    <t>Enfermeria</t>
  </si>
  <si>
    <t>Rayos X</t>
  </si>
  <si>
    <t>Cardiologia</t>
  </si>
  <si>
    <t xml:space="preserve">Consulta Externa </t>
  </si>
  <si>
    <t>Internamiento</t>
  </si>
  <si>
    <t>Epidemiologia</t>
  </si>
  <si>
    <t>Totales</t>
  </si>
  <si>
    <t>Jorge</t>
  </si>
  <si>
    <t>Contabilidad</t>
  </si>
  <si>
    <t>Enc. Contabilidad</t>
  </si>
  <si>
    <t>Año 2026</t>
  </si>
  <si>
    <t>FEBRERO</t>
  </si>
  <si>
    <t>Encarnacion Mendez</t>
  </si>
  <si>
    <t>Yocasta Gisela</t>
  </si>
  <si>
    <t>Peguero Rincon</t>
  </si>
  <si>
    <t xml:space="preserve"> Lopez Bethances</t>
  </si>
  <si>
    <t>II</t>
  </si>
  <si>
    <t>III</t>
  </si>
  <si>
    <t>V</t>
  </si>
  <si>
    <t>IV</t>
  </si>
  <si>
    <t>I</t>
  </si>
  <si>
    <t>Licda. Yuni Ramiraez</t>
  </si>
  <si>
    <t xml:space="preserve">SERVICIO NACIONAL DE SALUD </t>
  </si>
  <si>
    <t xml:space="preserve">DIRECCIÓN DE FISCALIZACIÓN Y CONTROL </t>
  </si>
  <si>
    <t>NÓMINA COMPENSACIÓN  SERVICIOS DE SEGURIDAD</t>
  </si>
  <si>
    <t>NO</t>
  </si>
  <si>
    <t xml:space="preserve">NOMBRES </t>
  </si>
  <si>
    <t>CARGO</t>
  </si>
  <si>
    <t xml:space="preserve">FECHA DE INGRESO </t>
  </si>
  <si>
    <t>DERTAMENTO /ÁREA</t>
  </si>
  <si>
    <t xml:space="preserve">SUELDO MENSUAL </t>
  </si>
  <si>
    <t xml:space="preserve">Erizon </t>
  </si>
  <si>
    <t>Zapata Mancebo</t>
  </si>
  <si>
    <t>Sub-Encargado de Seguridad</t>
  </si>
  <si>
    <t>Sub-Encargado de S</t>
  </si>
  <si>
    <t xml:space="preserve">Nelson Yadel </t>
  </si>
  <si>
    <t>Medina Perez</t>
  </si>
  <si>
    <t>Oficial de Seguridad</t>
  </si>
  <si>
    <t xml:space="preserve">Leonela </t>
  </si>
  <si>
    <t>Perez Bido</t>
  </si>
  <si>
    <t>Digitadora</t>
  </si>
  <si>
    <t xml:space="preserve">Nelson Rubby </t>
  </si>
  <si>
    <t>De la Cruz Gonzalez</t>
  </si>
  <si>
    <t xml:space="preserve">Domingo </t>
  </si>
  <si>
    <t>Ramon Garcia</t>
  </si>
  <si>
    <t xml:space="preserve">Alminado </t>
  </si>
  <si>
    <t>Quezada Morillo</t>
  </si>
  <si>
    <t xml:space="preserve">Jaime Nelson </t>
  </si>
  <si>
    <t>Rodriguez Valdez</t>
  </si>
  <si>
    <t xml:space="preserve">Alixandra </t>
  </si>
  <si>
    <t>Caceres Matos</t>
  </si>
  <si>
    <t xml:space="preserve">Aris Manuel </t>
  </si>
  <si>
    <t>Valdez Delgado</t>
  </si>
  <si>
    <t xml:space="preserve">Luis Antonio </t>
  </si>
  <si>
    <t>Feliz Feliz</t>
  </si>
  <si>
    <t xml:space="preserve">Jose Altagracia </t>
  </si>
  <si>
    <t>Lopez Rodriguez</t>
  </si>
  <si>
    <t xml:space="preserve">Roberto </t>
  </si>
  <si>
    <t>Garcia Marte</t>
  </si>
  <si>
    <t xml:space="preserve">Sandy </t>
  </si>
  <si>
    <t>Martinez Sepulveda</t>
  </si>
  <si>
    <t xml:space="preserve">Oscar Jesus </t>
  </si>
  <si>
    <t>Herrera Peña</t>
  </si>
  <si>
    <t>Beltran De Paula</t>
  </si>
  <si>
    <t>TOTAL</t>
  </si>
  <si>
    <t>Licda. Yuni Ramirez</t>
  </si>
  <si>
    <t>Enc.De Nomina</t>
  </si>
  <si>
    <t xml:space="preserve">        NOMINA PERSONAL MILITAR FEBRERO-2026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</si>
</sst>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2" applyNumberFormat="1" applyFill="1" applyBorder="1" applyAlignment="1">
      <alignment horizontal="center" vertical="center" wrapText="1"/>
    </xf>
    <xf numFmtId="4" fontId="1" fillId="0" borderId="5" xfId="0" applyNumberFormat="1" applyFont="1" applyBorder="1"/>
    <xf numFmtId="0" fontId="0" fillId="3" borderId="5" xfId="0" applyFill="1" applyBorder="1" applyAlignment="1">
      <alignment horizontal="center"/>
    </xf>
    <xf numFmtId="17" fontId="0" fillId="0" borderId="2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1" fontId="5" fillId="3" borderId="5" xfId="0" applyNumberFormat="1" applyFont="1" applyFill="1" applyBorder="1"/>
    <xf numFmtId="0" fontId="0" fillId="2" borderId="5" xfId="0" applyFill="1" applyBorder="1" applyAlignment="1">
      <alignment horizontal="center" vertical="center" wrapText="1"/>
    </xf>
    <xf numFmtId="43" fontId="5" fillId="0" borderId="5" xfId="3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14" fontId="6" fillId="3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6" fillId="6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3" borderId="9" xfId="0" applyNumberFormat="1" applyFont="1" applyFill="1" applyBorder="1"/>
    <xf numFmtId="0" fontId="4" fillId="3" borderId="9" xfId="0" applyFont="1" applyFill="1" applyBorder="1"/>
    <xf numFmtId="1" fontId="4" fillId="3" borderId="9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5" xfId="3" applyNumberFormat="1" applyFont="1" applyFill="1" applyBorder="1" applyAlignment="1">
      <alignment vertical="center"/>
    </xf>
    <xf numFmtId="1" fontId="4" fillId="3" borderId="9" xfId="0" applyNumberFormat="1" applyFont="1" applyFill="1" applyBorder="1" applyAlignment="1">
      <alignment horizontal="left"/>
    </xf>
    <xf numFmtId="43" fontId="4" fillId="3" borderId="5" xfId="3" applyFont="1" applyFill="1" applyBorder="1"/>
    <xf numFmtId="43" fontId="4" fillId="3" borderId="5" xfId="3" applyFont="1" applyFill="1" applyBorder="1" applyAlignment="1">
      <alignment vertical="center"/>
    </xf>
    <xf numFmtId="1" fontId="4" fillId="3" borderId="9" xfId="0" applyNumberFormat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vertical="center"/>
    </xf>
    <xf numFmtId="14" fontId="4" fillId="3" borderId="11" xfId="3" applyNumberFormat="1" applyFont="1" applyFill="1" applyBorder="1" applyAlignment="1">
      <alignment horizontal="center" vertical="center"/>
    </xf>
    <xf numFmtId="14" fontId="4" fillId="3" borderId="5" xfId="3" applyNumberFormat="1" applyFont="1" applyFill="1" applyBorder="1" applyAlignment="1">
      <alignment horizontal="center" vertical="center"/>
    </xf>
    <xf numFmtId="14" fontId="4" fillId="3" borderId="12" xfId="3" applyNumberFormat="1" applyFont="1" applyFill="1" applyBorder="1" applyAlignment="1">
      <alignment horizontal="center" vertical="center"/>
    </xf>
    <xf numFmtId="14" fontId="4" fillId="3" borderId="6" xfId="3" applyNumberFormat="1" applyFont="1" applyFill="1" applyBorder="1" applyAlignment="1">
      <alignment horizontal="center" vertical="center"/>
    </xf>
    <xf numFmtId="14" fontId="4" fillId="3" borderId="13" xfId="3" applyNumberFormat="1" applyFont="1" applyFill="1" applyBorder="1" applyAlignment="1">
      <alignment horizontal="center" vertical="center"/>
    </xf>
    <xf numFmtId="43" fontId="4" fillId="0" borderId="5" xfId="3" applyFont="1" applyFill="1" applyBorder="1" applyAlignment="1">
      <alignment horizontal="center" vertical="center"/>
    </xf>
    <xf numFmtId="43" fontId="4" fillId="3" borderId="5" xfId="3" applyFont="1" applyFill="1" applyBorder="1" applyAlignment="1">
      <alignment horizontal="center" vertical="center"/>
    </xf>
    <xf numFmtId="43" fontId="4" fillId="0" borderId="6" xfId="3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" fontId="5" fillId="3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2" applyNumberFormat="1" applyFill="1" applyAlignment="1">
      <alignment horizontal="center" vertical="center" wrapText="1"/>
    </xf>
    <xf numFmtId="14" fontId="6" fillId="3" borderId="0" xfId="2" applyNumberFormat="1" applyFont="1" applyFill="1" applyAlignment="1">
      <alignment horizontal="center" vertical="center" wrapText="1"/>
    </xf>
    <xf numFmtId="4" fontId="1" fillId="0" borderId="0" xfId="0" applyNumberFormat="1" applyFont="1"/>
    <xf numFmtId="4" fontId="6" fillId="6" borderId="0" xfId="0" applyNumberFormat="1" applyFont="1" applyFill="1" applyAlignment="1">
      <alignment horizontal="right" vertical="center"/>
    </xf>
    <xf numFmtId="0" fontId="4" fillId="0" borderId="0" xfId="1"/>
    <xf numFmtId="0" fontId="1" fillId="7" borderId="5" xfId="1" applyFont="1" applyFill="1" applyBorder="1" applyAlignment="1">
      <alignment wrapText="1"/>
    </xf>
    <xf numFmtId="0" fontId="1" fillId="7" borderId="5" xfId="1" applyFont="1" applyFill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14" fontId="9" fillId="0" borderId="5" xfId="3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43" fontId="7" fillId="0" borderId="5" xfId="3" applyFont="1" applyFill="1" applyBorder="1" applyAlignment="1">
      <alignment horizontal="center" vertical="center"/>
    </xf>
    <xf numFmtId="1" fontId="9" fillId="3" borderId="5" xfId="0" applyNumberFormat="1" applyFont="1" applyFill="1" applyBorder="1"/>
    <xf numFmtId="43" fontId="9" fillId="0" borderId="5" xfId="3" applyFont="1" applyFill="1" applyBorder="1" applyAlignment="1">
      <alignment vertical="center"/>
    </xf>
    <xf numFmtId="43" fontId="7" fillId="0" borderId="5" xfId="3" applyFont="1" applyFill="1" applyBorder="1" applyAlignment="1">
      <alignment vertical="center"/>
    </xf>
    <xf numFmtId="1" fontId="9" fillId="3" borderId="5" xfId="0" applyNumberFormat="1" applyFont="1" applyFill="1" applyBorder="1" applyAlignment="1">
      <alignment vertical="center"/>
    </xf>
    <xf numFmtId="14" fontId="9" fillId="3" borderId="5" xfId="3" applyNumberFormat="1" applyFont="1" applyFill="1" applyBorder="1" applyAlignment="1">
      <alignment horizontal="center" vertical="center"/>
    </xf>
    <xf numFmtId="43" fontId="7" fillId="3" borderId="5" xfId="3" applyFont="1" applyFill="1" applyBorder="1" applyAlignment="1">
      <alignment horizontal="center" vertical="center"/>
    </xf>
    <xf numFmtId="0" fontId="10" fillId="0" borderId="5" xfId="1" applyFont="1" applyBorder="1"/>
    <xf numFmtId="44" fontId="11" fillId="0" borderId="5" xfId="4" applyFont="1" applyBorder="1" applyAlignment="1">
      <alignment horizontal="center" vertical="center"/>
    </xf>
    <xf numFmtId="0" fontId="4" fillId="0" borderId="0" xfId="1" applyAlignment="1">
      <alignment wrapText="1"/>
    </xf>
    <xf numFmtId="0" fontId="6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17" fontId="0" fillId="0" borderId="0" xfId="0" applyNumberFormat="1" applyAlignment="1" applyProtection="1">
      <alignment horizontal="center" wrapText="1"/>
      <protection locked="0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</cellXfs>
  <cellStyles count="5">
    <cellStyle name="Millares 2 4" xfId="3" xr:uid="{00000000-0005-0000-0000-000001000000}"/>
    <cellStyle name="Moneda" xfId="4" builtinId="4"/>
    <cellStyle name="Normal" xfId="0" builtinId="0"/>
    <cellStyle name="Normal 2" xfId="1" xr:uid="{00000000-0005-0000-0000-000003000000}"/>
    <cellStyle name="Normal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103736</xdr:colOff>
      <xdr:row>0</xdr:row>
      <xdr:rowOff>161925</xdr:rowOff>
    </xdr:from>
    <xdr:to>
      <xdr:col>1</xdr:col>
      <xdr:colOff>1118973</xdr:colOff>
      <xdr:row>4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836" y="161925"/>
          <a:ext cx="1425545" cy="962025"/>
        </a:xfrm>
        <a:prstGeom prst="rect">
          <a:avLst/>
        </a:prstGeom>
      </xdr:spPr>
    </xdr:pic>
    <xdr:clientData/>
  </xdr:twoCellAnchor>
  <xdr:twoCellAnchor editAs="oneCell">
    <xdr:from>
      <xdr:col>11</xdr:col>
      <xdr:colOff>542192</xdr:colOff>
      <xdr:row>2</xdr:row>
      <xdr:rowOff>29589</xdr:rowOff>
    </xdr:from>
    <xdr:to>
      <xdr:col>16</xdr:col>
      <xdr:colOff>395654</xdr:colOff>
      <xdr:row>4</xdr:row>
      <xdr:rowOff>332095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107732-7960-042B-3224-3ABF54CE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32827" y="461877"/>
          <a:ext cx="3582865" cy="683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542926</xdr:colOff>
      <xdr:row>0</xdr:row>
      <xdr:rowOff>57150</xdr:rowOff>
    </xdr:from>
    <xdr:to>
      <xdr:col>6</xdr:col>
      <xdr:colOff>942975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A83F20-5A4C-49A3-A191-DBFFB9A6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1" y="57150"/>
          <a:ext cx="1904999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114300</xdr:rowOff>
    </xdr:from>
    <xdr:to>
      <xdr:col>1</xdr:col>
      <xdr:colOff>806420</xdr:colOff>
      <xdr:row>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4FBA0-6901-4072-86A1-658D6176B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42554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nomina_gastro_gob_do/Documents/Escritorio/OAI/Backup%20escritorio/archivos/PLANTILLA%20PARA%20REPORTAR%20NOMINA%20INTERNA.xlsx" TargetMode="External"/><Relationship Id="rId2" Type="http://schemas.openxmlformats.org/officeDocument/2006/relationships/externalLinkPath" Target="https://centrogastro-my.sharepoint.com/personal/nomina_gastro_gob_do/Documents/Escritorio/Backup%20escritorio/archivos/PLANTILLA%20PARA%20REPORTAR%20NOMINA%20INTERNA.xlsx" TargetMode="External"/><Relationship Id="rId1" Type="http://schemas.openxmlformats.org/officeDocument/2006/relationships/externalLinkPath" Target="/personal/nomina_gastro_gob_do/Documents/Escritorio/OAI/Backup%20escritorio/archivos/PLANTILLA%20PARA%20REPORTAR%20NOMINA%20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MINA INTERNA"/>
      <sheetName val="Hoja3"/>
      <sheetName val="Hoja1"/>
      <sheetName val="Hoja2"/>
    </sheetNames>
    <sheetDataSet>
      <sheetData sheetId="0"/>
      <sheetData sheetId="1"/>
      <sheetData sheetId="2"/>
      <sheetData sheetId="3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"/>
  <sheetViews>
    <sheetView showGridLines="0" tabSelected="1" zoomScale="130" zoomScaleNormal="130" workbookViewId="0">
      <selection activeCell="E4" sqref="E4"/>
    </sheetView>
  </sheetViews>
  <sheetFormatPr baseColWidth="10" defaultColWidth="11.42578125" defaultRowHeight="15" x14ac:dyDescent="0.25"/>
  <cols>
    <col min="1" max="1" width="6.140625" customWidth="1"/>
    <col min="2" max="2" width="27.42578125" customWidth="1"/>
    <col min="3" max="3" width="19.5703125" customWidth="1"/>
    <col min="4" max="4" width="36.140625" bestFit="1" customWidth="1"/>
    <col min="5" max="5" width="35.42578125" bestFit="1" customWidth="1"/>
    <col min="7" max="7" width="8" customWidth="1"/>
    <col min="8" max="8" width="12.85546875" bestFit="1" customWidth="1"/>
    <col min="10" max="10" width="14.42578125" customWidth="1"/>
    <col min="11" max="11" width="12" customWidth="1"/>
    <col min="13" max="13" width="10.28515625" customWidth="1"/>
    <col min="15" max="15" width="9.85546875" bestFit="1" customWidth="1"/>
    <col min="16" max="16" width="12.85546875" customWidth="1"/>
    <col min="17" max="17" width="12.5703125" bestFit="1" customWidth="1"/>
  </cols>
  <sheetData>
    <row r="1" spans="1:18" ht="18.75" x14ac:dyDescent="0.3">
      <c r="A1" s="1"/>
      <c r="B1" s="2"/>
      <c r="C1" s="2"/>
      <c r="D1" s="3" t="s">
        <v>0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25">
      <c r="A2" s="1"/>
      <c r="B2" s="2"/>
      <c r="C2" s="2"/>
      <c r="D2" s="4" t="s">
        <v>1</v>
      </c>
      <c r="F2" s="1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x14ac:dyDescent="0.25">
      <c r="A3" s="1"/>
      <c r="B3" s="2"/>
      <c r="C3" s="2"/>
      <c r="F3" s="1"/>
      <c r="L3" s="2"/>
      <c r="N3" s="2"/>
      <c r="O3" s="2"/>
      <c r="P3" s="2"/>
    </row>
    <row r="4" spans="1:18" x14ac:dyDescent="0.25">
      <c r="A4" s="1"/>
      <c r="B4" s="5" t="s">
        <v>2</v>
      </c>
      <c r="C4" s="5"/>
      <c r="D4" s="6" t="s">
        <v>3</v>
      </c>
      <c r="E4" s="7"/>
      <c r="F4" s="15" t="s">
        <v>4</v>
      </c>
      <c r="G4" s="6" t="s">
        <v>5</v>
      </c>
      <c r="K4" s="2"/>
      <c r="L4" s="2"/>
      <c r="M4" s="2"/>
      <c r="N4" s="2"/>
      <c r="O4" s="2"/>
      <c r="P4" s="2"/>
    </row>
    <row r="5" spans="1:18" ht="30" customHeight="1" x14ac:dyDescent="0.25">
      <c r="A5" s="1"/>
      <c r="B5" s="5" t="s">
        <v>6</v>
      </c>
      <c r="C5" s="5"/>
      <c r="D5" s="14" t="s">
        <v>309</v>
      </c>
      <c r="F5" s="5" t="s">
        <v>7</v>
      </c>
      <c r="G5" s="85" t="s">
        <v>310</v>
      </c>
      <c r="H5" s="85"/>
      <c r="I5" s="25">
        <v>2026</v>
      </c>
      <c r="K5" s="2"/>
      <c r="L5" s="2"/>
      <c r="M5" s="2"/>
      <c r="N5" s="2"/>
      <c r="O5" s="2"/>
      <c r="P5" s="2"/>
    </row>
    <row r="6" spans="1:18" ht="15.75" thickBot="1" x14ac:dyDescent="0.3">
      <c r="A6" s="1"/>
      <c r="E6" s="1"/>
      <c r="F6" s="2"/>
      <c r="G6" s="2"/>
      <c r="H6" s="2"/>
      <c r="I6" s="2"/>
      <c r="J6" s="2"/>
    </row>
    <row r="7" spans="1:18" ht="60" x14ac:dyDescent="0.25">
      <c r="A7" s="8" t="s">
        <v>8</v>
      </c>
      <c r="B7" s="9" t="s">
        <v>9</v>
      </c>
      <c r="C7" s="9" t="s">
        <v>278</v>
      </c>
      <c r="D7" s="9" t="s">
        <v>10</v>
      </c>
      <c r="E7" s="9" t="s">
        <v>11</v>
      </c>
      <c r="F7" s="9" t="s">
        <v>12</v>
      </c>
      <c r="G7" s="9"/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17" t="s">
        <v>22</v>
      </c>
    </row>
    <row r="8" spans="1:18" x14ac:dyDescent="0.25">
      <c r="A8" s="13">
        <v>1</v>
      </c>
      <c r="B8" s="27" t="s">
        <v>257</v>
      </c>
      <c r="C8" s="27" t="s">
        <v>148</v>
      </c>
      <c r="D8" s="35" t="s">
        <v>280</v>
      </c>
      <c r="E8" s="22" t="s">
        <v>23</v>
      </c>
      <c r="F8" s="10" t="s">
        <v>24</v>
      </c>
      <c r="G8" s="10" t="s">
        <v>315</v>
      </c>
      <c r="H8" s="45">
        <v>44229</v>
      </c>
      <c r="I8" s="11">
        <v>46081</v>
      </c>
      <c r="J8" s="50">
        <v>40965.759999999995</v>
      </c>
      <c r="K8" s="18">
        <v>0</v>
      </c>
      <c r="L8" s="19">
        <v>1175.717312</v>
      </c>
      <c r="M8" s="18">
        <v>0</v>
      </c>
      <c r="N8" s="19">
        <v>1245.3591039999999</v>
      </c>
      <c r="O8" s="19"/>
      <c r="P8" s="19">
        <v>2421.0764159999999</v>
      </c>
      <c r="Q8" s="19">
        <f>J8-P8</f>
        <v>38544.683583999999</v>
      </c>
      <c r="R8" s="54"/>
    </row>
    <row r="9" spans="1:18" x14ac:dyDescent="0.25">
      <c r="A9" s="13">
        <v>2</v>
      </c>
      <c r="B9" s="28" t="s">
        <v>69</v>
      </c>
      <c r="C9" s="28" t="s">
        <v>149</v>
      </c>
      <c r="D9" s="36" t="s">
        <v>281</v>
      </c>
      <c r="E9" s="22" t="s">
        <v>63</v>
      </c>
      <c r="F9" s="10" t="s">
        <v>24</v>
      </c>
      <c r="G9" s="10" t="s">
        <v>315</v>
      </c>
      <c r="H9" s="46">
        <v>43563</v>
      </c>
      <c r="I9" s="11">
        <v>46081</v>
      </c>
      <c r="J9" s="50">
        <v>28000</v>
      </c>
      <c r="K9" s="18">
        <v>0</v>
      </c>
      <c r="L9" s="19">
        <v>803.6</v>
      </c>
      <c r="M9" s="18">
        <v>0</v>
      </c>
      <c r="N9" s="19">
        <v>851.2</v>
      </c>
      <c r="O9" s="19"/>
      <c r="P9" s="19">
        <v>1654.8000000000002</v>
      </c>
      <c r="Q9" s="19">
        <f t="shared" ref="Q9:Q72" si="0">J9-P9</f>
        <v>26345.200000000001</v>
      </c>
      <c r="R9" s="54"/>
    </row>
    <row r="10" spans="1:18" x14ac:dyDescent="0.25">
      <c r="A10" s="13">
        <v>3</v>
      </c>
      <c r="B10" s="28" t="s">
        <v>70</v>
      </c>
      <c r="C10" s="28" t="s">
        <v>150</v>
      </c>
      <c r="D10" s="37" t="s">
        <v>282</v>
      </c>
      <c r="E10" s="22" t="s">
        <v>29</v>
      </c>
      <c r="F10" s="10" t="s">
        <v>24</v>
      </c>
      <c r="G10" s="10" t="s">
        <v>316</v>
      </c>
      <c r="H10" s="45">
        <v>43299</v>
      </c>
      <c r="I10" s="11">
        <v>46081</v>
      </c>
      <c r="J10" s="50">
        <v>30000</v>
      </c>
      <c r="K10" s="18">
        <v>0</v>
      </c>
      <c r="L10" s="19">
        <v>861</v>
      </c>
      <c r="M10" s="18">
        <v>0</v>
      </c>
      <c r="N10" s="19">
        <v>912</v>
      </c>
      <c r="O10" s="19"/>
      <c r="P10" s="19">
        <v>1773</v>
      </c>
      <c r="Q10" s="19">
        <f t="shared" si="0"/>
        <v>28227</v>
      </c>
      <c r="R10" s="54"/>
    </row>
    <row r="11" spans="1:18" x14ac:dyDescent="0.25">
      <c r="A11" s="13">
        <v>4</v>
      </c>
      <c r="B11" s="28" t="s">
        <v>306</v>
      </c>
      <c r="C11" s="28" t="s">
        <v>311</v>
      </c>
      <c r="D11" s="37" t="s">
        <v>307</v>
      </c>
      <c r="E11" s="37" t="s">
        <v>308</v>
      </c>
      <c r="F11" s="10" t="s">
        <v>24</v>
      </c>
      <c r="G11" s="10" t="s">
        <v>317</v>
      </c>
      <c r="H11" s="45">
        <v>41462</v>
      </c>
      <c r="I11" s="11">
        <v>46081</v>
      </c>
      <c r="J11" s="50">
        <v>90000</v>
      </c>
      <c r="K11" s="18">
        <v>0</v>
      </c>
      <c r="L11" s="19">
        <v>2583</v>
      </c>
      <c r="M11" s="18">
        <v>0</v>
      </c>
      <c r="N11" s="19">
        <v>2736</v>
      </c>
      <c r="O11" s="19"/>
      <c r="P11" s="19">
        <v>5319</v>
      </c>
      <c r="Q11" s="19">
        <f t="shared" si="0"/>
        <v>84681</v>
      </c>
      <c r="R11" s="54"/>
    </row>
    <row r="12" spans="1:18" x14ac:dyDescent="0.25">
      <c r="A12" s="13">
        <v>5</v>
      </c>
      <c r="B12" s="28" t="s">
        <v>71</v>
      </c>
      <c r="C12" s="28" t="s">
        <v>151</v>
      </c>
      <c r="D12" s="38" t="s">
        <v>283</v>
      </c>
      <c r="E12" s="22" t="s">
        <v>25</v>
      </c>
      <c r="F12" s="10" t="s">
        <v>24</v>
      </c>
      <c r="G12" s="10" t="s">
        <v>317</v>
      </c>
      <c r="H12" s="45">
        <v>44083</v>
      </c>
      <c r="I12" s="11">
        <v>46081</v>
      </c>
      <c r="J12" s="50">
        <v>57673.440000000002</v>
      </c>
      <c r="K12" s="18">
        <v>0</v>
      </c>
      <c r="L12" s="19">
        <v>1504.7524800000001</v>
      </c>
      <c r="M12" s="18">
        <v>0</v>
      </c>
      <c r="N12" s="19">
        <v>1593.8841600000001</v>
      </c>
      <c r="O12" s="19">
        <v>3366.44</v>
      </c>
      <c r="P12" s="19">
        <v>6465.0766400000002</v>
      </c>
      <c r="Q12" s="19">
        <f t="shared" si="0"/>
        <v>51208.363360000003</v>
      </c>
      <c r="R12" s="54"/>
    </row>
    <row r="13" spans="1:18" x14ac:dyDescent="0.25">
      <c r="A13" s="13">
        <v>6</v>
      </c>
      <c r="B13" s="29" t="s">
        <v>72</v>
      </c>
      <c r="C13" s="29" t="s">
        <v>152</v>
      </c>
      <c r="D13" s="38" t="s">
        <v>284</v>
      </c>
      <c r="E13" s="22" t="s">
        <v>60</v>
      </c>
      <c r="F13" s="10" t="s">
        <v>24</v>
      </c>
      <c r="G13" s="10" t="s">
        <v>317</v>
      </c>
      <c r="H13" s="47">
        <v>44239</v>
      </c>
      <c r="I13" s="11">
        <v>46081</v>
      </c>
      <c r="J13" s="50">
        <v>42000</v>
      </c>
      <c r="K13" s="18">
        <v>0</v>
      </c>
      <c r="L13" s="19">
        <v>1205.4000000000001</v>
      </c>
      <c r="M13" s="18">
        <v>0</v>
      </c>
      <c r="N13" s="19">
        <v>1276.8</v>
      </c>
      <c r="O13" s="19">
        <v>1683.22</v>
      </c>
      <c r="P13" s="19">
        <v>4165.42</v>
      </c>
      <c r="Q13" s="19">
        <f t="shared" si="0"/>
        <v>37834.58</v>
      </c>
      <c r="R13" s="54"/>
    </row>
    <row r="14" spans="1:18" x14ac:dyDescent="0.25">
      <c r="A14" s="13">
        <v>7</v>
      </c>
      <c r="B14" s="28" t="s">
        <v>73</v>
      </c>
      <c r="C14" s="28" t="s">
        <v>153</v>
      </c>
      <c r="D14" s="37" t="s">
        <v>285</v>
      </c>
      <c r="E14" s="22" t="s">
        <v>26</v>
      </c>
      <c r="F14" s="10" t="s">
        <v>24</v>
      </c>
      <c r="G14" s="10" t="s">
        <v>317</v>
      </c>
      <c r="H14" s="45">
        <v>45505</v>
      </c>
      <c r="I14" s="11">
        <v>46081</v>
      </c>
      <c r="J14" s="51">
        <v>57000</v>
      </c>
      <c r="K14" s="18">
        <v>0</v>
      </c>
      <c r="L14" s="19">
        <v>1635.9</v>
      </c>
      <c r="M14" s="18">
        <v>0</v>
      </c>
      <c r="N14" s="19">
        <v>1732.8</v>
      </c>
      <c r="O14" s="19"/>
      <c r="P14" s="19">
        <v>3368.7</v>
      </c>
      <c r="Q14" s="19">
        <f t="shared" si="0"/>
        <v>53631.3</v>
      </c>
      <c r="R14" s="54"/>
    </row>
    <row r="15" spans="1:18" x14ac:dyDescent="0.25">
      <c r="A15" s="13">
        <v>8</v>
      </c>
      <c r="B15" s="29" t="s">
        <v>77</v>
      </c>
      <c r="C15" s="29" t="s">
        <v>158</v>
      </c>
      <c r="D15" s="37" t="s">
        <v>286</v>
      </c>
      <c r="E15" s="22" t="s">
        <v>28</v>
      </c>
      <c r="F15" s="10" t="s">
        <v>24</v>
      </c>
      <c r="G15" s="10" t="s">
        <v>317</v>
      </c>
      <c r="H15" s="47">
        <v>44095</v>
      </c>
      <c r="I15" s="11">
        <v>46081</v>
      </c>
      <c r="J15" s="50">
        <v>39184.639999999999</v>
      </c>
      <c r="K15" s="18">
        <v>0</v>
      </c>
      <c r="L15" s="19">
        <v>1022.3628799999999</v>
      </c>
      <c r="M15" s="18">
        <v>0</v>
      </c>
      <c r="N15" s="19">
        <v>1082.9209599999999</v>
      </c>
      <c r="O15" s="19">
        <v>1622.83</v>
      </c>
      <c r="P15" s="19">
        <v>3728.11384</v>
      </c>
      <c r="Q15" s="19">
        <f t="shared" si="0"/>
        <v>35456.526160000001</v>
      </c>
      <c r="R15" s="54"/>
    </row>
    <row r="16" spans="1:18" x14ac:dyDescent="0.25">
      <c r="A16" s="13">
        <v>9</v>
      </c>
      <c r="B16" s="28" t="s">
        <v>279</v>
      </c>
      <c r="C16" s="29" t="s">
        <v>190</v>
      </c>
      <c r="D16" s="37" t="s">
        <v>287</v>
      </c>
      <c r="E16" s="39" t="s">
        <v>275</v>
      </c>
      <c r="F16" s="10" t="s">
        <v>24</v>
      </c>
      <c r="G16" s="10" t="s">
        <v>317</v>
      </c>
      <c r="H16" s="46">
        <v>45974</v>
      </c>
      <c r="I16" s="11">
        <v>46081</v>
      </c>
      <c r="J16" s="51">
        <v>70000</v>
      </c>
      <c r="K16" s="18">
        <v>0</v>
      </c>
      <c r="L16" s="19">
        <v>2009</v>
      </c>
      <c r="M16" s="18">
        <v>0</v>
      </c>
      <c r="N16" s="19">
        <v>2128</v>
      </c>
      <c r="O16" s="19"/>
      <c r="P16" s="19">
        <v>4137</v>
      </c>
      <c r="Q16" s="19">
        <f t="shared" si="0"/>
        <v>65863</v>
      </c>
      <c r="R16" s="54"/>
    </row>
    <row r="17" spans="1:18" x14ac:dyDescent="0.25">
      <c r="A17" s="13">
        <v>10</v>
      </c>
      <c r="B17" s="27" t="s">
        <v>78</v>
      </c>
      <c r="C17" s="27" t="s">
        <v>159</v>
      </c>
      <c r="D17" s="37" t="s">
        <v>287</v>
      </c>
      <c r="E17" s="22" t="s">
        <v>65</v>
      </c>
      <c r="F17" s="10" t="s">
        <v>24</v>
      </c>
      <c r="G17" s="10" t="s">
        <v>315</v>
      </c>
      <c r="H17" s="45">
        <v>39361</v>
      </c>
      <c r="I17" s="11">
        <v>46081</v>
      </c>
      <c r="J17" s="50">
        <v>26301.439999999999</v>
      </c>
      <c r="K17" s="18">
        <v>0</v>
      </c>
      <c r="L17" s="19">
        <v>686.2284800000001</v>
      </c>
      <c r="M17" s="18">
        <v>0</v>
      </c>
      <c r="N17" s="19">
        <v>726.87616000000014</v>
      </c>
      <c r="O17" s="19"/>
      <c r="P17" s="19">
        <v>1413.1046400000002</v>
      </c>
      <c r="Q17" s="19">
        <f t="shared" si="0"/>
        <v>24888.335359999997</v>
      </c>
      <c r="R17" s="54"/>
    </row>
    <row r="18" spans="1:18" x14ac:dyDescent="0.25">
      <c r="A18" s="13">
        <v>11</v>
      </c>
      <c r="B18" s="28" t="s">
        <v>79</v>
      </c>
      <c r="C18" s="27" t="s">
        <v>160</v>
      </c>
      <c r="D18" s="37" t="s">
        <v>287</v>
      </c>
      <c r="E18" s="22" t="s">
        <v>29</v>
      </c>
      <c r="F18" s="10" t="s">
        <v>24</v>
      </c>
      <c r="G18" s="10" t="s">
        <v>315</v>
      </c>
      <c r="H18" s="46">
        <v>40478</v>
      </c>
      <c r="I18" s="11">
        <v>46081</v>
      </c>
      <c r="J18" s="50">
        <v>23587.200000000001</v>
      </c>
      <c r="K18" s="18">
        <v>0</v>
      </c>
      <c r="L18" s="19">
        <v>644.71680000000003</v>
      </c>
      <c r="M18" s="18">
        <v>0</v>
      </c>
      <c r="N18" s="19">
        <v>682.90559999999994</v>
      </c>
      <c r="O18" s="19"/>
      <c r="P18" s="19">
        <v>1327.6224</v>
      </c>
      <c r="Q18" s="19">
        <f t="shared" si="0"/>
        <v>22259.577600000001</v>
      </c>
      <c r="R18" s="54"/>
    </row>
    <row r="19" spans="1:18" x14ac:dyDescent="0.25">
      <c r="A19" s="13">
        <v>12</v>
      </c>
      <c r="B19" s="30" t="s">
        <v>81</v>
      </c>
      <c r="C19" s="28" t="s">
        <v>162</v>
      </c>
      <c r="D19" s="37" t="s">
        <v>287</v>
      </c>
      <c r="E19" s="22" t="s">
        <v>29</v>
      </c>
      <c r="F19" s="10" t="s">
        <v>24</v>
      </c>
      <c r="G19" s="10" t="s">
        <v>315</v>
      </c>
      <c r="H19" s="48">
        <v>40996</v>
      </c>
      <c r="I19" s="11">
        <v>46081</v>
      </c>
      <c r="J19" s="50">
        <v>26956.800000000003</v>
      </c>
      <c r="K19" s="18">
        <v>0</v>
      </c>
      <c r="L19" s="19">
        <v>709.18848000000014</v>
      </c>
      <c r="M19" s="18">
        <v>0</v>
      </c>
      <c r="N19" s="19">
        <v>751.19616000000008</v>
      </c>
      <c r="O19" s="19"/>
      <c r="P19" s="19">
        <v>1460.3846400000002</v>
      </c>
      <c r="Q19" s="19">
        <f t="shared" si="0"/>
        <v>25496.415360000003</v>
      </c>
      <c r="R19" s="54"/>
    </row>
    <row r="20" spans="1:18" x14ac:dyDescent="0.25">
      <c r="A20" s="13">
        <v>13</v>
      </c>
      <c r="B20" s="27" t="s">
        <v>82</v>
      </c>
      <c r="C20" s="28" t="s">
        <v>163</v>
      </c>
      <c r="D20" s="37" t="s">
        <v>287</v>
      </c>
      <c r="E20" s="22" t="s">
        <v>29</v>
      </c>
      <c r="F20" s="10" t="s">
        <v>24</v>
      </c>
      <c r="G20" s="10" t="s">
        <v>315</v>
      </c>
      <c r="H20" s="45">
        <v>41072</v>
      </c>
      <c r="I20" s="11">
        <v>46081</v>
      </c>
      <c r="J20" s="50">
        <v>26956.800000000003</v>
      </c>
      <c r="K20" s="18">
        <v>0</v>
      </c>
      <c r="L20" s="19">
        <v>773.66016000000013</v>
      </c>
      <c r="M20" s="18">
        <v>0</v>
      </c>
      <c r="N20" s="19">
        <v>819.4867200000001</v>
      </c>
      <c r="O20" s="19"/>
      <c r="P20" s="19">
        <v>1593.1468800000002</v>
      </c>
      <c r="Q20" s="19">
        <f t="shared" si="0"/>
        <v>25363.653120000003</v>
      </c>
      <c r="R20" s="54"/>
    </row>
    <row r="21" spans="1:18" x14ac:dyDescent="0.25">
      <c r="A21" s="13">
        <v>14</v>
      </c>
      <c r="B21" s="31" t="s">
        <v>83</v>
      </c>
      <c r="C21" s="30" t="s">
        <v>164</v>
      </c>
      <c r="D21" s="37" t="s">
        <v>287</v>
      </c>
      <c r="E21" s="22" t="s">
        <v>29</v>
      </c>
      <c r="F21" s="10" t="s">
        <v>24</v>
      </c>
      <c r="G21" s="10" t="s">
        <v>315</v>
      </c>
      <c r="H21" s="49">
        <v>41751</v>
      </c>
      <c r="I21" s="11">
        <v>46081</v>
      </c>
      <c r="J21" s="50">
        <v>24710.400000000001</v>
      </c>
      <c r="K21" s="18">
        <v>0</v>
      </c>
      <c r="L21" s="19">
        <v>612.48095999999998</v>
      </c>
      <c r="M21" s="18">
        <v>0</v>
      </c>
      <c r="N21" s="19">
        <v>648.76031999999998</v>
      </c>
      <c r="O21" s="19"/>
      <c r="P21" s="19">
        <v>1261.24128</v>
      </c>
      <c r="Q21" s="19">
        <f t="shared" si="0"/>
        <v>23449.158720000003</v>
      </c>
      <c r="R21" s="54"/>
    </row>
    <row r="22" spans="1:18" x14ac:dyDescent="0.25">
      <c r="A22" s="13">
        <v>15</v>
      </c>
      <c r="B22" s="28" t="s">
        <v>84</v>
      </c>
      <c r="C22" s="27" t="s">
        <v>165</v>
      </c>
      <c r="D22" s="37" t="s">
        <v>287</v>
      </c>
      <c r="E22" s="22" t="s">
        <v>29</v>
      </c>
      <c r="F22" s="10" t="s">
        <v>24</v>
      </c>
      <c r="G22" s="10" t="s">
        <v>315</v>
      </c>
      <c r="H22" s="45">
        <v>43252</v>
      </c>
      <c r="I22" s="11">
        <v>46081</v>
      </c>
      <c r="J22" s="50">
        <v>24710.400000000001</v>
      </c>
      <c r="K22" s="18">
        <v>0</v>
      </c>
      <c r="L22" s="19">
        <v>644.71680000000003</v>
      </c>
      <c r="M22" s="18">
        <v>0</v>
      </c>
      <c r="N22" s="19">
        <v>682.90559999999994</v>
      </c>
      <c r="O22" s="19"/>
      <c r="P22" s="19">
        <v>1327.6224</v>
      </c>
      <c r="Q22" s="19">
        <f t="shared" si="0"/>
        <v>23382.777600000001</v>
      </c>
      <c r="R22" s="54"/>
    </row>
    <row r="23" spans="1:18" x14ac:dyDescent="0.25">
      <c r="A23" s="13">
        <v>16</v>
      </c>
      <c r="B23" s="28" t="s">
        <v>116</v>
      </c>
      <c r="C23" s="28" t="s">
        <v>199</v>
      </c>
      <c r="D23" s="37" t="s">
        <v>287</v>
      </c>
      <c r="E23" s="22" t="s">
        <v>44</v>
      </c>
      <c r="F23" s="10" t="s">
        <v>24</v>
      </c>
      <c r="G23" s="10" t="s">
        <v>315</v>
      </c>
      <c r="H23" s="46">
        <v>43389</v>
      </c>
      <c r="I23" s="11">
        <v>46081</v>
      </c>
      <c r="J23" s="50">
        <v>24710.400000000001</v>
      </c>
      <c r="K23" s="18">
        <v>0</v>
      </c>
      <c r="L23" s="19">
        <v>596.36304000000007</v>
      </c>
      <c r="M23" s="18">
        <v>0</v>
      </c>
      <c r="N23" s="19">
        <v>631.68768</v>
      </c>
      <c r="O23" s="19"/>
      <c r="P23" s="19">
        <v>1228.0507200000002</v>
      </c>
      <c r="Q23" s="19">
        <f t="shared" si="0"/>
        <v>23482.349280000002</v>
      </c>
      <c r="R23" s="54"/>
    </row>
    <row r="24" spans="1:18" x14ac:dyDescent="0.25">
      <c r="A24" s="13">
        <v>17</v>
      </c>
      <c r="B24" s="27" t="s">
        <v>87</v>
      </c>
      <c r="C24" s="28" t="s">
        <v>168</v>
      </c>
      <c r="D24" s="37" t="s">
        <v>287</v>
      </c>
      <c r="E24" s="22" t="s">
        <v>29</v>
      </c>
      <c r="F24" s="10" t="s">
        <v>24</v>
      </c>
      <c r="G24" s="10" t="s">
        <v>315</v>
      </c>
      <c r="H24" s="45">
        <v>45170</v>
      </c>
      <c r="I24" s="11">
        <v>46081</v>
      </c>
      <c r="J24" s="50">
        <v>24000</v>
      </c>
      <c r="K24" s="18">
        <v>0</v>
      </c>
      <c r="L24" s="19">
        <v>688.8</v>
      </c>
      <c r="M24" s="18">
        <v>0</v>
      </c>
      <c r="N24" s="19">
        <v>729.6</v>
      </c>
      <c r="O24" s="19"/>
      <c r="P24" s="19">
        <v>1418.4</v>
      </c>
      <c r="Q24" s="19">
        <f t="shared" si="0"/>
        <v>22581.599999999999</v>
      </c>
      <c r="R24" s="54"/>
    </row>
    <row r="25" spans="1:18" x14ac:dyDescent="0.25">
      <c r="A25" s="13">
        <v>18</v>
      </c>
      <c r="B25" s="27" t="s">
        <v>88</v>
      </c>
      <c r="C25" s="28" t="s">
        <v>169</v>
      </c>
      <c r="D25" s="37" t="s">
        <v>287</v>
      </c>
      <c r="E25" s="22" t="s">
        <v>29</v>
      </c>
      <c r="F25" s="10" t="s">
        <v>24</v>
      </c>
      <c r="G25" s="10" t="s">
        <v>315</v>
      </c>
      <c r="H25" s="45">
        <v>45505</v>
      </c>
      <c r="I25" s="11">
        <v>46081</v>
      </c>
      <c r="J25" s="50">
        <v>24000</v>
      </c>
      <c r="K25" s="18">
        <v>0</v>
      </c>
      <c r="L25" s="19">
        <v>688.8</v>
      </c>
      <c r="M25" s="18">
        <v>0</v>
      </c>
      <c r="N25" s="19">
        <v>729.6</v>
      </c>
      <c r="O25" s="19"/>
      <c r="P25" s="19">
        <v>1418.4</v>
      </c>
      <c r="Q25" s="19">
        <f t="shared" si="0"/>
        <v>22581.599999999999</v>
      </c>
      <c r="R25" s="54"/>
    </row>
    <row r="26" spans="1:18" x14ac:dyDescent="0.25">
      <c r="A26" s="13">
        <v>19</v>
      </c>
      <c r="B26" s="27" t="s">
        <v>89</v>
      </c>
      <c r="C26" s="27" t="s">
        <v>170</v>
      </c>
      <c r="D26" s="37" t="s">
        <v>287</v>
      </c>
      <c r="E26" s="22" t="s">
        <v>29</v>
      </c>
      <c r="F26" s="10" t="s">
        <v>24</v>
      </c>
      <c r="G26" s="10" t="s">
        <v>315</v>
      </c>
      <c r="H26" s="45">
        <v>45523</v>
      </c>
      <c r="I26" s="11">
        <v>46081</v>
      </c>
      <c r="J26" s="50">
        <v>24000</v>
      </c>
      <c r="K26" s="18">
        <v>0</v>
      </c>
      <c r="L26" s="19">
        <v>688.8</v>
      </c>
      <c r="M26" s="18">
        <v>0</v>
      </c>
      <c r="N26" s="19">
        <v>729.6</v>
      </c>
      <c r="O26" s="19"/>
      <c r="P26" s="19">
        <v>1418.4</v>
      </c>
      <c r="Q26" s="19">
        <f t="shared" si="0"/>
        <v>22581.599999999999</v>
      </c>
      <c r="R26" s="54"/>
    </row>
    <row r="27" spans="1:18" x14ac:dyDescent="0.25">
      <c r="A27" s="13">
        <v>20</v>
      </c>
      <c r="B27" s="27" t="s">
        <v>90</v>
      </c>
      <c r="C27" s="27" t="s">
        <v>171</v>
      </c>
      <c r="D27" s="37" t="s">
        <v>287</v>
      </c>
      <c r="E27" s="22" t="s">
        <v>29</v>
      </c>
      <c r="F27" s="10" t="s">
        <v>24</v>
      </c>
      <c r="G27" s="10" t="s">
        <v>315</v>
      </c>
      <c r="H27" s="45">
        <v>45523</v>
      </c>
      <c r="I27" s="11">
        <v>46081</v>
      </c>
      <c r="J27" s="50">
        <v>24000</v>
      </c>
      <c r="K27" s="18">
        <v>0</v>
      </c>
      <c r="L27" s="19">
        <v>688.8</v>
      </c>
      <c r="M27" s="18">
        <v>0</v>
      </c>
      <c r="N27" s="19">
        <v>729.6</v>
      </c>
      <c r="O27" s="19"/>
      <c r="P27" s="19">
        <v>1418.4</v>
      </c>
      <c r="Q27" s="19">
        <f t="shared" si="0"/>
        <v>22581.599999999999</v>
      </c>
      <c r="R27" s="54"/>
    </row>
    <row r="28" spans="1:18" x14ac:dyDescent="0.25">
      <c r="A28" s="13">
        <v>21</v>
      </c>
      <c r="B28" s="28" t="s">
        <v>258</v>
      </c>
      <c r="C28" s="27" t="s">
        <v>266</v>
      </c>
      <c r="D28" s="37" t="s">
        <v>287</v>
      </c>
      <c r="E28" s="39" t="s">
        <v>276</v>
      </c>
      <c r="F28" s="10" t="s">
        <v>24</v>
      </c>
      <c r="G28" s="10" t="s">
        <v>315</v>
      </c>
      <c r="H28" s="46">
        <v>45833</v>
      </c>
      <c r="I28" s="11">
        <v>46081</v>
      </c>
      <c r="J28" s="51">
        <v>24000</v>
      </c>
      <c r="K28" s="18">
        <v>0</v>
      </c>
      <c r="L28" s="19">
        <v>688.8</v>
      </c>
      <c r="M28" s="18">
        <v>0</v>
      </c>
      <c r="N28" s="19">
        <v>729.6</v>
      </c>
      <c r="O28" s="19"/>
      <c r="P28" s="19">
        <v>1418.4</v>
      </c>
      <c r="Q28" s="19">
        <f t="shared" si="0"/>
        <v>22581.599999999999</v>
      </c>
      <c r="R28" s="54"/>
    </row>
    <row r="29" spans="1:18" x14ac:dyDescent="0.25">
      <c r="A29" s="13">
        <v>22</v>
      </c>
      <c r="B29" s="28" t="s">
        <v>259</v>
      </c>
      <c r="C29" s="27" t="s">
        <v>267</v>
      </c>
      <c r="D29" s="37" t="s">
        <v>287</v>
      </c>
      <c r="E29" s="39" t="s">
        <v>276</v>
      </c>
      <c r="F29" s="10" t="s">
        <v>24</v>
      </c>
      <c r="G29" s="10" t="s">
        <v>315</v>
      </c>
      <c r="H29" s="46">
        <v>45845</v>
      </c>
      <c r="I29" s="11">
        <v>46081</v>
      </c>
      <c r="J29" s="51">
        <v>24000</v>
      </c>
      <c r="K29" s="18">
        <v>0</v>
      </c>
      <c r="L29" s="19">
        <v>688.8</v>
      </c>
      <c r="M29" s="18">
        <v>0</v>
      </c>
      <c r="N29" s="19">
        <v>729.6</v>
      </c>
      <c r="O29" s="19"/>
      <c r="P29" s="19">
        <v>1418.4</v>
      </c>
      <c r="Q29" s="19">
        <f t="shared" si="0"/>
        <v>22581.599999999999</v>
      </c>
      <c r="R29" s="54"/>
    </row>
    <row r="30" spans="1:18" x14ac:dyDescent="0.25">
      <c r="A30" s="13">
        <v>23</v>
      </c>
      <c r="B30" s="28" t="s">
        <v>260</v>
      </c>
      <c r="C30" s="27" t="s">
        <v>268</v>
      </c>
      <c r="D30" s="37" t="s">
        <v>287</v>
      </c>
      <c r="E30" s="39" t="s">
        <v>276</v>
      </c>
      <c r="F30" s="10" t="s">
        <v>24</v>
      </c>
      <c r="G30" s="10" t="s">
        <v>315</v>
      </c>
      <c r="H30" s="46">
        <v>45863</v>
      </c>
      <c r="I30" s="11">
        <v>46081</v>
      </c>
      <c r="J30" s="51">
        <v>24000</v>
      </c>
      <c r="K30" s="18">
        <v>0</v>
      </c>
      <c r="L30" s="19">
        <v>688.8</v>
      </c>
      <c r="M30" s="18">
        <v>0</v>
      </c>
      <c r="N30" s="19">
        <v>729.6</v>
      </c>
      <c r="O30" s="19"/>
      <c r="P30" s="19">
        <v>1418.4</v>
      </c>
      <c r="Q30" s="19">
        <f t="shared" si="0"/>
        <v>22581.599999999999</v>
      </c>
      <c r="R30" s="54"/>
    </row>
    <row r="31" spans="1:18" x14ac:dyDescent="0.25">
      <c r="A31" s="13">
        <v>24</v>
      </c>
      <c r="B31" s="28" t="s">
        <v>261</v>
      </c>
      <c r="C31" s="27" t="s">
        <v>269</v>
      </c>
      <c r="D31" s="37" t="s">
        <v>287</v>
      </c>
      <c r="E31" s="39" t="s">
        <v>276</v>
      </c>
      <c r="F31" s="10" t="s">
        <v>24</v>
      </c>
      <c r="G31" s="10" t="s">
        <v>315</v>
      </c>
      <c r="H31" s="46">
        <v>45863</v>
      </c>
      <c r="I31" s="11">
        <v>46081</v>
      </c>
      <c r="J31" s="51">
        <v>24000</v>
      </c>
      <c r="K31" s="18">
        <v>0</v>
      </c>
      <c r="L31" s="19">
        <v>688.8</v>
      </c>
      <c r="M31" s="18">
        <v>0</v>
      </c>
      <c r="N31" s="19">
        <v>729.6</v>
      </c>
      <c r="O31" s="19"/>
      <c r="P31" s="19">
        <v>1418.4</v>
      </c>
      <c r="Q31" s="19">
        <f t="shared" si="0"/>
        <v>22581.599999999999</v>
      </c>
      <c r="R31" s="54"/>
    </row>
    <row r="32" spans="1:18" x14ac:dyDescent="0.25">
      <c r="A32" s="13">
        <v>25</v>
      </c>
      <c r="B32" s="28" t="s">
        <v>262</v>
      </c>
      <c r="C32" s="27" t="s">
        <v>270</v>
      </c>
      <c r="D32" s="37" t="s">
        <v>287</v>
      </c>
      <c r="E32" s="39" t="s">
        <v>276</v>
      </c>
      <c r="F32" s="10" t="s">
        <v>24</v>
      </c>
      <c r="G32" s="10" t="s">
        <v>315</v>
      </c>
      <c r="H32" s="46">
        <v>39724</v>
      </c>
      <c r="I32" s="11">
        <v>46081</v>
      </c>
      <c r="J32" s="50">
        <v>24008.400000000001</v>
      </c>
      <c r="K32" s="18">
        <v>0</v>
      </c>
      <c r="L32" s="19">
        <v>644.71680000000003</v>
      </c>
      <c r="M32" s="18">
        <v>0</v>
      </c>
      <c r="N32" s="19">
        <v>682.90559999999994</v>
      </c>
      <c r="O32" s="19"/>
      <c r="P32" s="19">
        <v>1327.6224</v>
      </c>
      <c r="Q32" s="19">
        <f t="shared" si="0"/>
        <v>22680.777600000001</v>
      </c>
      <c r="R32" s="54"/>
    </row>
    <row r="33" spans="1:18" x14ac:dyDescent="0.25">
      <c r="A33" s="13">
        <v>26</v>
      </c>
      <c r="B33" s="28" t="s">
        <v>247</v>
      </c>
      <c r="C33" s="27" t="s">
        <v>248</v>
      </c>
      <c r="D33" s="37" t="s">
        <v>288</v>
      </c>
      <c r="E33" s="22" t="s">
        <v>30</v>
      </c>
      <c r="F33" s="10" t="s">
        <v>24</v>
      </c>
      <c r="G33" s="10" t="s">
        <v>317</v>
      </c>
      <c r="H33" s="45">
        <v>45824</v>
      </c>
      <c r="I33" s="11">
        <v>46081</v>
      </c>
      <c r="J33" s="50">
        <v>60000</v>
      </c>
      <c r="K33" s="18">
        <v>0</v>
      </c>
      <c r="L33" s="19">
        <v>1722</v>
      </c>
      <c r="M33" s="18">
        <v>0</v>
      </c>
      <c r="N33" s="19">
        <v>1824</v>
      </c>
      <c r="O33" s="19"/>
      <c r="P33" s="19">
        <v>3546</v>
      </c>
      <c r="Q33" s="19">
        <f t="shared" si="0"/>
        <v>56454</v>
      </c>
      <c r="R33" s="54"/>
    </row>
    <row r="34" spans="1:18" x14ac:dyDescent="0.25">
      <c r="A34" s="13">
        <v>27</v>
      </c>
      <c r="B34" s="28" t="s">
        <v>91</v>
      </c>
      <c r="C34" s="27" t="s">
        <v>172</v>
      </c>
      <c r="D34" s="37" t="s">
        <v>288</v>
      </c>
      <c r="E34" s="22" t="s">
        <v>31</v>
      </c>
      <c r="F34" s="10" t="s">
        <v>24</v>
      </c>
      <c r="G34" s="10" t="s">
        <v>315</v>
      </c>
      <c r="H34" s="45">
        <v>44124</v>
      </c>
      <c r="I34" s="11">
        <v>46081</v>
      </c>
      <c r="J34" s="50">
        <v>30976</v>
      </c>
      <c r="K34" s="18">
        <v>0</v>
      </c>
      <c r="L34" s="19">
        <v>808.19200000000001</v>
      </c>
      <c r="M34" s="18">
        <v>0</v>
      </c>
      <c r="N34" s="19">
        <v>856.06399999999996</v>
      </c>
      <c r="O34" s="19"/>
      <c r="P34" s="19">
        <v>1664.2559999999999</v>
      </c>
      <c r="Q34" s="19">
        <f t="shared" si="0"/>
        <v>29311.743999999999</v>
      </c>
      <c r="R34" s="54"/>
    </row>
    <row r="35" spans="1:18" x14ac:dyDescent="0.25">
      <c r="A35" s="13">
        <v>28</v>
      </c>
      <c r="B35" s="28" t="s">
        <v>80</v>
      </c>
      <c r="C35" s="28" t="s">
        <v>161</v>
      </c>
      <c r="D35" s="36" t="s">
        <v>289</v>
      </c>
      <c r="E35" s="22" t="s">
        <v>29</v>
      </c>
      <c r="F35" s="10" t="s">
        <v>24</v>
      </c>
      <c r="G35" s="10" t="s">
        <v>318</v>
      </c>
      <c r="H35" s="45">
        <v>39986</v>
      </c>
      <c r="I35" s="11">
        <v>46081</v>
      </c>
      <c r="J35" s="50">
        <v>31266.400000000001</v>
      </c>
      <c r="K35" s="18">
        <v>0</v>
      </c>
      <c r="L35" s="19">
        <v>815.76880000000006</v>
      </c>
      <c r="M35" s="18">
        <v>0</v>
      </c>
      <c r="N35" s="19">
        <v>864.08960000000002</v>
      </c>
      <c r="O35" s="19"/>
      <c r="P35" s="19">
        <v>1679.8584000000001</v>
      </c>
      <c r="Q35" s="19">
        <f t="shared" si="0"/>
        <v>29586.5416</v>
      </c>
      <c r="R35" s="54"/>
    </row>
    <row r="36" spans="1:18" x14ac:dyDescent="0.25">
      <c r="A36" s="13">
        <v>29</v>
      </c>
      <c r="B36" s="27" t="s">
        <v>242</v>
      </c>
      <c r="C36" s="28" t="s">
        <v>173</v>
      </c>
      <c r="D36" s="40" t="s">
        <v>290</v>
      </c>
      <c r="E36" s="22" t="s">
        <v>231</v>
      </c>
      <c r="F36" s="10" t="s">
        <v>24</v>
      </c>
      <c r="G36" s="10" t="s">
        <v>315</v>
      </c>
      <c r="H36" s="45">
        <v>39846</v>
      </c>
      <c r="I36" s="11">
        <v>46081</v>
      </c>
      <c r="J36" s="50">
        <v>36300</v>
      </c>
      <c r="K36" s="18">
        <v>0</v>
      </c>
      <c r="L36" s="19">
        <v>947.1</v>
      </c>
      <c r="M36" s="18">
        <v>0</v>
      </c>
      <c r="N36" s="19">
        <v>1003.2</v>
      </c>
      <c r="O36" s="19"/>
      <c r="P36" s="19">
        <v>1950.3000000000002</v>
      </c>
      <c r="Q36" s="19">
        <f t="shared" si="0"/>
        <v>34349.699999999997</v>
      </c>
      <c r="R36" s="54"/>
    </row>
    <row r="37" spans="1:18" x14ac:dyDescent="0.25">
      <c r="A37" s="13">
        <v>30</v>
      </c>
      <c r="B37" s="31" t="s">
        <v>92</v>
      </c>
      <c r="C37" s="27" t="s">
        <v>174</v>
      </c>
      <c r="D37" s="40" t="s">
        <v>290</v>
      </c>
      <c r="E37" s="22" t="s">
        <v>246</v>
      </c>
      <c r="F37" s="10" t="s">
        <v>24</v>
      </c>
      <c r="G37" s="10" t="s">
        <v>316</v>
      </c>
      <c r="H37" s="48">
        <v>40967</v>
      </c>
      <c r="I37" s="11">
        <v>46081</v>
      </c>
      <c r="J37" s="50">
        <v>30000</v>
      </c>
      <c r="K37" s="18">
        <v>0</v>
      </c>
      <c r="L37" s="19">
        <v>861</v>
      </c>
      <c r="M37" s="18">
        <v>0</v>
      </c>
      <c r="N37" s="19">
        <v>912</v>
      </c>
      <c r="O37" s="19"/>
      <c r="P37" s="19">
        <v>1773</v>
      </c>
      <c r="Q37" s="19">
        <f t="shared" si="0"/>
        <v>28227</v>
      </c>
      <c r="R37" s="54"/>
    </row>
    <row r="38" spans="1:18" x14ac:dyDescent="0.25">
      <c r="A38" s="13">
        <v>31</v>
      </c>
      <c r="B38" s="27" t="s">
        <v>93</v>
      </c>
      <c r="C38" s="31" t="s">
        <v>175</v>
      </c>
      <c r="D38" s="40" t="s">
        <v>290</v>
      </c>
      <c r="E38" s="22" t="s">
        <v>61</v>
      </c>
      <c r="F38" s="10" t="s">
        <v>24</v>
      </c>
      <c r="G38" s="10" t="s">
        <v>316</v>
      </c>
      <c r="H38" s="45">
        <v>45139</v>
      </c>
      <c r="I38" s="11">
        <v>46081</v>
      </c>
      <c r="J38" s="50">
        <v>30000</v>
      </c>
      <c r="K38" s="18">
        <v>0</v>
      </c>
      <c r="L38" s="19">
        <v>861</v>
      </c>
      <c r="M38" s="18">
        <v>0</v>
      </c>
      <c r="N38" s="19">
        <v>912</v>
      </c>
      <c r="O38" s="19"/>
      <c r="P38" s="19">
        <v>1773</v>
      </c>
      <c r="Q38" s="19">
        <f t="shared" si="0"/>
        <v>28227</v>
      </c>
      <c r="R38" s="54"/>
    </row>
    <row r="39" spans="1:18" x14ac:dyDescent="0.25">
      <c r="A39" s="13">
        <v>32</v>
      </c>
      <c r="B39" s="28" t="s">
        <v>94</v>
      </c>
      <c r="C39" s="27" t="s">
        <v>176</v>
      </c>
      <c r="D39" s="37" t="s">
        <v>291</v>
      </c>
      <c r="E39" s="22" t="s">
        <v>32</v>
      </c>
      <c r="F39" s="10" t="s">
        <v>24</v>
      </c>
      <c r="G39" s="10" t="s">
        <v>316</v>
      </c>
      <c r="H39" s="46">
        <v>44172</v>
      </c>
      <c r="I39" s="11">
        <v>46081</v>
      </c>
      <c r="J39" s="51">
        <v>53464</v>
      </c>
      <c r="K39" s="18">
        <v>0</v>
      </c>
      <c r="L39" s="19">
        <v>1506.1760000000002</v>
      </c>
      <c r="M39" s="18">
        <v>0</v>
      </c>
      <c r="N39" s="19">
        <v>1595.3920000000001</v>
      </c>
      <c r="O39" s="19"/>
      <c r="P39" s="19">
        <v>3101.5680000000002</v>
      </c>
      <c r="Q39" s="19">
        <f t="shared" si="0"/>
        <v>50362.432000000001</v>
      </c>
      <c r="R39" s="54"/>
    </row>
    <row r="40" spans="1:18" x14ac:dyDescent="0.25">
      <c r="A40" s="13">
        <v>33</v>
      </c>
      <c r="B40" s="28" t="s">
        <v>95</v>
      </c>
      <c r="C40" s="28" t="s">
        <v>177</v>
      </c>
      <c r="D40" s="37" t="s">
        <v>291</v>
      </c>
      <c r="E40" s="22" t="s">
        <v>232</v>
      </c>
      <c r="F40" s="10" t="s">
        <v>24</v>
      </c>
      <c r="G40" s="10" t="s">
        <v>317</v>
      </c>
      <c r="H40" s="46">
        <v>40750</v>
      </c>
      <c r="I40" s="11">
        <v>46081</v>
      </c>
      <c r="J40" s="50">
        <v>42445.200000000004</v>
      </c>
      <c r="K40" s="18">
        <v>0</v>
      </c>
      <c r="L40" s="19">
        <v>1139.5851600000001</v>
      </c>
      <c r="M40" s="18">
        <v>0</v>
      </c>
      <c r="N40" s="19">
        <v>1207.08672</v>
      </c>
      <c r="O40" s="19"/>
      <c r="P40" s="19">
        <v>2346.6718799999999</v>
      </c>
      <c r="Q40" s="19">
        <f t="shared" si="0"/>
        <v>40098.528120000003</v>
      </c>
      <c r="R40" s="54"/>
    </row>
    <row r="41" spans="1:18" x14ac:dyDescent="0.25">
      <c r="A41" s="13">
        <v>34</v>
      </c>
      <c r="B41" s="28" t="s">
        <v>96</v>
      </c>
      <c r="C41" s="28" t="s">
        <v>178</v>
      </c>
      <c r="D41" s="37" t="s">
        <v>291</v>
      </c>
      <c r="E41" s="22" t="s">
        <v>33</v>
      </c>
      <c r="F41" s="10" t="s">
        <v>24</v>
      </c>
      <c r="G41" s="10" t="s">
        <v>315</v>
      </c>
      <c r="H41" s="46">
        <v>41792</v>
      </c>
      <c r="I41" s="11">
        <v>46081</v>
      </c>
      <c r="J41" s="51">
        <v>30934.399999999998</v>
      </c>
      <c r="K41" s="18">
        <v>0</v>
      </c>
      <c r="L41" s="19">
        <v>824.40176000000008</v>
      </c>
      <c r="M41" s="18">
        <v>0</v>
      </c>
      <c r="N41" s="19">
        <v>873.2339199999999</v>
      </c>
      <c r="O41" s="19"/>
      <c r="P41" s="19">
        <v>1697.6356799999999</v>
      </c>
      <c r="Q41" s="19">
        <f t="shared" si="0"/>
        <v>29236.764319999998</v>
      </c>
      <c r="R41" s="54"/>
    </row>
    <row r="42" spans="1:18" x14ac:dyDescent="0.25">
      <c r="A42" s="13">
        <v>35</v>
      </c>
      <c r="B42" s="28" t="s">
        <v>97</v>
      </c>
      <c r="C42" s="28" t="s">
        <v>179</v>
      </c>
      <c r="D42" s="37" t="s">
        <v>291</v>
      </c>
      <c r="E42" s="22" t="s">
        <v>34</v>
      </c>
      <c r="F42" s="10" t="s">
        <v>24</v>
      </c>
      <c r="G42" s="10" t="s">
        <v>315</v>
      </c>
      <c r="H42" s="46">
        <v>43389</v>
      </c>
      <c r="I42" s="11">
        <v>46081</v>
      </c>
      <c r="J42" s="51">
        <v>34248.799999999996</v>
      </c>
      <c r="K42" s="18">
        <v>0</v>
      </c>
      <c r="L42" s="19">
        <v>919.52503999999999</v>
      </c>
      <c r="M42" s="18">
        <v>0</v>
      </c>
      <c r="N42" s="19">
        <v>973.99167999999986</v>
      </c>
      <c r="O42" s="19"/>
      <c r="P42" s="19">
        <v>1893.5167199999999</v>
      </c>
      <c r="Q42" s="19">
        <f t="shared" si="0"/>
        <v>32355.283279999996</v>
      </c>
      <c r="R42" s="54"/>
    </row>
    <row r="43" spans="1:18" x14ac:dyDescent="0.25">
      <c r="A43" s="13">
        <v>36</v>
      </c>
      <c r="B43" s="28" t="s">
        <v>98</v>
      </c>
      <c r="C43" s="28" t="s">
        <v>180</v>
      </c>
      <c r="D43" s="37" t="s">
        <v>291</v>
      </c>
      <c r="E43" s="22" t="s">
        <v>233</v>
      </c>
      <c r="F43" s="10" t="s">
        <v>24</v>
      </c>
      <c r="G43" s="10" t="s">
        <v>315</v>
      </c>
      <c r="H43" s="45">
        <v>44117</v>
      </c>
      <c r="I43" s="11">
        <v>46081</v>
      </c>
      <c r="J43" s="50">
        <v>34248.799999999996</v>
      </c>
      <c r="K43" s="18">
        <v>0</v>
      </c>
      <c r="L43" s="19">
        <v>729.27847999999994</v>
      </c>
      <c r="M43" s="18">
        <v>0</v>
      </c>
      <c r="N43" s="19">
        <v>772.47615999999994</v>
      </c>
      <c r="O43" s="19"/>
      <c r="P43" s="19">
        <v>1501.7546399999999</v>
      </c>
      <c r="Q43" s="19">
        <f t="shared" si="0"/>
        <v>32747.045359999996</v>
      </c>
      <c r="R43" s="54"/>
    </row>
    <row r="44" spans="1:18" x14ac:dyDescent="0.25">
      <c r="A44" s="13">
        <v>37</v>
      </c>
      <c r="B44" s="27" t="s">
        <v>100</v>
      </c>
      <c r="C44" s="28" t="s">
        <v>182</v>
      </c>
      <c r="D44" s="37" t="s">
        <v>291</v>
      </c>
      <c r="E44" s="22" t="s">
        <v>35</v>
      </c>
      <c r="F44" s="10" t="s">
        <v>24</v>
      </c>
      <c r="G44" s="10" t="s">
        <v>315</v>
      </c>
      <c r="H44" s="45">
        <v>45566</v>
      </c>
      <c r="I44" s="11">
        <v>46081</v>
      </c>
      <c r="J44" s="50">
        <v>26000</v>
      </c>
      <c r="K44" s="18">
        <v>0</v>
      </c>
      <c r="L44" s="19">
        <v>746.2</v>
      </c>
      <c r="M44" s="18">
        <v>0</v>
      </c>
      <c r="N44" s="19">
        <v>790.4</v>
      </c>
      <c r="O44" s="19"/>
      <c r="P44" s="19">
        <v>1536.6</v>
      </c>
      <c r="Q44" s="19">
        <f t="shared" si="0"/>
        <v>24463.4</v>
      </c>
      <c r="R44" s="54"/>
    </row>
    <row r="45" spans="1:18" x14ac:dyDescent="0.25">
      <c r="A45" s="13">
        <v>38</v>
      </c>
      <c r="B45" s="27" t="s">
        <v>101</v>
      </c>
      <c r="C45" s="27" t="s">
        <v>183</v>
      </c>
      <c r="D45" s="37" t="s">
        <v>291</v>
      </c>
      <c r="E45" s="41" t="s">
        <v>234</v>
      </c>
      <c r="F45" s="10" t="s">
        <v>24</v>
      </c>
      <c r="G45" s="10" t="s">
        <v>315</v>
      </c>
      <c r="H45" s="46">
        <v>44819</v>
      </c>
      <c r="I45" s="11">
        <v>46081</v>
      </c>
      <c r="J45" s="50">
        <v>30934.399999999998</v>
      </c>
      <c r="K45" s="18">
        <v>0</v>
      </c>
      <c r="L45" s="19">
        <v>824.40176000000008</v>
      </c>
      <c r="M45" s="18">
        <v>0</v>
      </c>
      <c r="N45" s="19">
        <v>873.2339199999999</v>
      </c>
      <c r="O45" s="19"/>
      <c r="P45" s="19">
        <v>1697.6356799999999</v>
      </c>
      <c r="Q45" s="19">
        <f t="shared" si="0"/>
        <v>29236.764319999998</v>
      </c>
      <c r="R45" s="54"/>
    </row>
    <row r="46" spans="1:18" x14ac:dyDescent="0.25">
      <c r="A46" s="13">
        <v>39</v>
      </c>
      <c r="B46" s="28" t="s">
        <v>102</v>
      </c>
      <c r="C46" s="27" t="s">
        <v>184</v>
      </c>
      <c r="D46" s="37" t="s">
        <v>292</v>
      </c>
      <c r="E46" s="22" t="s">
        <v>36</v>
      </c>
      <c r="F46" s="10" t="s">
        <v>24</v>
      </c>
      <c r="G46" s="10" t="s">
        <v>315</v>
      </c>
      <c r="H46" s="45">
        <v>39720</v>
      </c>
      <c r="I46" s="11">
        <v>46081</v>
      </c>
      <c r="J46" s="51">
        <v>35777.279999999999</v>
      </c>
      <c r="K46" s="18">
        <v>0</v>
      </c>
      <c r="L46" s="19">
        <v>933.46176000000003</v>
      </c>
      <c r="M46" s="18">
        <v>0</v>
      </c>
      <c r="N46" s="19">
        <v>988.75391999999988</v>
      </c>
      <c r="O46" s="19"/>
      <c r="P46" s="19">
        <v>1922.2156799999998</v>
      </c>
      <c r="Q46" s="19">
        <f t="shared" si="0"/>
        <v>33855.064319999998</v>
      </c>
      <c r="R46" s="54"/>
    </row>
    <row r="47" spans="1:18" x14ac:dyDescent="0.25">
      <c r="A47" s="13">
        <v>40</v>
      </c>
      <c r="B47" s="27" t="s">
        <v>103</v>
      </c>
      <c r="C47" s="28" t="s">
        <v>185</v>
      </c>
      <c r="D47" s="37" t="s">
        <v>292</v>
      </c>
      <c r="E47" s="22" t="s">
        <v>37</v>
      </c>
      <c r="F47" s="10" t="s">
        <v>24</v>
      </c>
      <c r="G47" s="10" t="s">
        <v>315</v>
      </c>
      <c r="H47" s="45">
        <v>44186</v>
      </c>
      <c r="I47" s="11">
        <v>46081</v>
      </c>
      <c r="J47" s="50">
        <v>75202.64</v>
      </c>
      <c r="K47" s="18">
        <v>0</v>
      </c>
      <c r="L47" s="19">
        <v>1853.336366</v>
      </c>
      <c r="M47" s="18">
        <v>0</v>
      </c>
      <c r="N47" s="19">
        <v>1963.1158720000001</v>
      </c>
      <c r="O47" s="19"/>
      <c r="P47" s="19">
        <v>3816.4522379999999</v>
      </c>
      <c r="Q47" s="19">
        <f t="shared" si="0"/>
        <v>71386.187762000001</v>
      </c>
      <c r="R47" s="54"/>
    </row>
    <row r="48" spans="1:18" x14ac:dyDescent="0.25">
      <c r="A48" s="13">
        <v>41</v>
      </c>
      <c r="B48" s="28" t="s">
        <v>104</v>
      </c>
      <c r="C48" s="27" t="s">
        <v>186</v>
      </c>
      <c r="D48" s="37" t="s">
        <v>293</v>
      </c>
      <c r="E48" s="22" t="s">
        <v>235</v>
      </c>
      <c r="F48" s="10" t="s">
        <v>24</v>
      </c>
      <c r="G48" s="10" t="s">
        <v>317</v>
      </c>
      <c r="H48" s="46">
        <v>43789</v>
      </c>
      <c r="I48" s="11">
        <v>46081</v>
      </c>
      <c r="J48" s="50">
        <v>56017.889999999992</v>
      </c>
      <c r="K48" s="18">
        <v>0</v>
      </c>
      <c r="L48" s="19">
        <v>1419.6767829999999</v>
      </c>
      <c r="M48" s="18">
        <v>0</v>
      </c>
      <c r="N48" s="19">
        <v>1503.7691359999999</v>
      </c>
      <c r="O48" s="19"/>
      <c r="P48" s="19">
        <v>2923.4459189999998</v>
      </c>
      <c r="Q48" s="19">
        <f t="shared" si="0"/>
        <v>53094.444080999994</v>
      </c>
      <c r="R48" s="54"/>
    </row>
    <row r="49" spans="1:18" x14ac:dyDescent="0.25">
      <c r="A49" s="13">
        <v>42</v>
      </c>
      <c r="B49" s="28" t="s">
        <v>243</v>
      </c>
      <c r="C49" s="28" t="s">
        <v>187</v>
      </c>
      <c r="D49" s="37" t="s">
        <v>293</v>
      </c>
      <c r="E49" s="22" t="s">
        <v>38</v>
      </c>
      <c r="F49" s="10" t="s">
        <v>24</v>
      </c>
      <c r="G49" s="10" t="s">
        <v>319</v>
      </c>
      <c r="H49" s="46">
        <v>39982</v>
      </c>
      <c r="I49" s="11">
        <v>46081</v>
      </c>
      <c r="J49" s="50">
        <v>15671.220000000001</v>
      </c>
      <c r="K49" s="18">
        <v>0</v>
      </c>
      <c r="L49" s="19">
        <v>411.93339600000002</v>
      </c>
      <c r="M49" s="18">
        <v>0</v>
      </c>
      <c r="N49" s="19">
        <v>436.33363200000002</v>
      </c>
      <c r="O49" s="19"/>
      <c r="P49" s="19">
        <v>848.26702799999998</v>
      </c>
      <c r="Q49" s="19">
        <f t="shared" si="0"/>
        <v>14822.952972000001</v>
      </c>
      <c r="R49" s="54"/>
    </row>
    <row r="50" spans="1:18" x14ac:dyDescent="0.25">
      <c r="A50" s="13">
        <v>43</v>
      </c>
      <c r="B50" s="28" t="s">
        <v>105</v>
      </c>
      <c r="C50" s="28" t="s">
        <v>188</v>
      </c>
      <c r="D50" s="37" t="s">
        <v>293</v>
      </c>
      <c r="E50" s="22" t="s">
        <v>38</v>
      </c>
      <c r="F50" s="10" t="s">
        <v>24</v>
      </c>
      <c r="G50" s="10" t="s">
        <v>319</v>
      </c>
      <c r="H50" s="46">
        <v>41724</v>
      </c>
      <c r="I50" s="11">
        <v>46081</v>
      </c>
      <c r="J50" s="50">
        <v>14938.92</v>
      </c>
      <c r="K50" s="18">
        <v>0</v>
      </c>
      <c r="L50" s="19">
        <v>350.98406699999998</v>
      </c>
      <c r="M50" s="18">
        <v>0</v>
      </c>
      <c r="N50" s="19">
        <v>371.77406400000001</v>
      </c>
      <c r="O50" s="19"/>
      <c r="P50" s="19">
        <v>722.75813100000005</v>
      </c>
      <c r="Q50" s="19">
        <f t="shared" si="0"/>
        <v>14216.161869</v>
      </c>
      <c r="R50" s="54"/>
    </row>
    <row r="51" spans="1:18" x14ac:dyDescent="0.25">
      <c r="A51" s="13">
        <v>44</v>
      </c>
      <c r="B51" s="28" t="s">
        <v>249</v>
      </c>
      <c r="C51" s="28" t="s">
        <v>250</v>
      </c>
      <c r="D51" s="37" t="s">
        <v>293</v>
      </c>
      <c r="E51" s="22" t="s">
        <v>38</v>
      </c>
      <c r="F51" s="10" t="s">
        <v>24</v>
      </c>
      <c r="G51" s="10" t="s">
        <v>319</v>
      </c>
      <c r="H51" s="46">
        <v>42382</v>
      </c>
      <c r="I51" s="11">
        <v>46081</v>
      </c>
      <c r="J51" s="50">
        <v>17062.59</v>
      </c>
      <c r="K51" s="18">
        <v>0</v>
      </c>
      <c r="L51" s="19">
        <v>451.86571500000008</v>
      </c>
      <c r="M51" s="18">
        <v>0</v>
      </c>
      <c r="N51" s="19">
        <v>478.63128000000006</v>
      </c>
      <c r="O51" s="19"/>
      <c r="P51" s="19">
        <v>930.4969950000002</v>
      </c>
      <c r="Q51" s="19">
        <f t="shared" si="0"/>
        <v>16132.093005000001</v>
      </c>
      <c r="R51" s="54"/>
    </row>
    <row r="52" spans="1:18" x14ac:dyDescent="0.25">
      <c r="A52" s="13">
        <v>45</v>
      </c>
      <c r="B52" s="27" t="s">
        <v>244</v>
      </c>
      <c r="C52" s="28" t="s">
        <v>251</v>
      </c>
      <c r="D52" s="37" t="s">
        <v>293</v>
      </c>
      <c r="E52" s="22" t="s">
        <v>236</v>
      </c>
      <c r="F52" s="10" t="s">
        <v>24</v>
      </c>
      <c r="G52" s="10" t="s">
        <v>319</v>
      </c>
      <c r="H52" s="45">
        <v>44088</v>
      </c>
      <c r="I52" s="11">
        <v>46081</v>
      </c>
      <c r="J52" s="50">
        <v>27018</v>
      </c>
      <c r="K52" s="18">
        <v>0</v>
      </c>
      <c r="L52" s="19">
        <v>661.68883200000016</v>
      </c>
      <c r="M52" s="18">
        <v>0</v>
      </c>
      <c r="N52" s="19">
        <v>700.88294399999995</v>
      </c>
      <c r="O52" s="19"/>
      <c r="P52" s="19">
        <v>1362.5717760000002</v>
      </c>
      <c r="Q52" s="19">
        <f t="shared" si="0"/>
        <v>25655.428223999999</v>
      </c>
      <c r="R52" s="54"/>
    </row>
    <row r="53" spans="1:18" x14ac:dyDescent="0.25">
      <c r="A53" s="13">
        <v>46</v>
      </c>
      <c r="B53" s="27" t="s">
        <v>252</v>
      </c>
      <c r="C53" s="27" t="s">
        <v>253</v>
      </c>
      <c r="D53" s="37" t="s">
        <v>293</v>
      </c>
      <c r="E53" s="22" t="s">
        <v>41</v>
      </c>
      <c r="F53" s="10" t="s">
        <v>24</v>
      </c>
      <c r="G53" s="10" t="s">
        <v>319</v>
      </c>
      <c r="H53" s="45">
        <v>44198</v>
      </c>
      <c r="I53" s="11">
        <v>46081</v>
      </c>
      <c r="J53" s="50">
        <v>34973.25</v>
      </c>
      <c r="K53" s="18">
        <v>0</v>
      </c>
      <c r="L53" s="19">
        <v>927.61987499999998</v>
      </c>
      <c r="M53" s="18">
        <v>0</v>
      </c>
      <c r="N53" s="19">
        <v>982.56600000000003</v>
      </c>
      <c r="O53" s="19"/>
      <c r="P53" s="19">
        <v>1910.1858750000001</v>
      </c>
      <c r="Q53" s="19">
        <f t="shared" si="0"/>
        <v>33063.064124999997</v>
      </c>
      <c r="R53" s="54"/>
    </row>
    <row r="54" spans="1:18" x14ac:dyDescent="0.25">
      <c r="A54" s="13">
        <v>47</v>
      </c>
      <c r="B54" s="27" t="s">
        <v>106</v>
      </c>
      <c r="C54" s="27" t="s">
        <v>189</v>
      </c>
      <c r="D54" s="37" t="s">
        <v>293</v>
      </c>
      <c r="E54" s="22" t="s">
        <v>38</v>
      </c>
      <c r="F54" s="10" t="s">
        <v>24</v>
      </c>
      <c r="G54" s="10" t="s">
        <v>319</v>
      </c>
      <c r="H54" s="45">
        <v>44168</v>
      </c>
      <c r="I54" s="11">
        <v>46081</v>
      </c>
      <c r="J54" s="50">
        <v>15451.53</v>
      </c>
      <c r="K54" s="18">
        <v>0</v>
      </c>
      <c r="L54" s="19">
        <v>426.64530300000007</v>
      </c>
      <c r="M54" s="18">
        <v>0</v>
      </c>
      <c r="N54" s="19">
        <v>451.91697599999998</v>
      </c>
      <c r="O54" s="19"/>
      <c r="P54" s="19">
        <v>878.56227899999999</v>
      </c>
      <c r="Q54" s="19">
        <f t="shared" si="0"/>
        <v>14572.967721000001</v>
      </c>
      <c r="R54" s="54"/>
    </row>
    <row r="55" spans="1:18" x14ac:dyDescent="0.25">
      <c r="A55" s="13">
        <v>48</v>
      </c>
      <c r="B55" s="32" t="s">
        <v>107</v>
      </c>
      <c r="C55" s="27" t="s">
        <v>190</v>
      </c>
      <c r="D55" s="37" t="s">
        <v>293</v>
      </c>
      <c r="E55" s="22" t="s">
        <v>38</v>
      </c>
      <c r="F55" s="10" t="s">
        <v>24</v>
      </c>
      <c r="G55" s="10" t="s">
        <v>319</v>
      </c>
      <c r="H55" s="45">
        <v>45481</v>
      </c>
      <c r="I55" s="11">
        <v>46081</v>
      </c>
      <c r="J55" s="50">
        <v>15000</v>
      </c>
      <c r="K55" s="18">
        <v>0</v>
      </c>
      <c r="L55" s="19">
        <v>430.5</v>
      </c>
      <c r="M55" s="18">
        <v>0</v>
      </c>
      <c r="N55" s="19">
        <v>456</v>
      </c>
      <c r="O55" s="19"/>
      <c r="P55" s="19">
        <v>886.5</v>
      </c>
      <c r="Q55" s="19">
        <f t="shared" si="0"/>
        <v>14113.5</v>
      </c>
      <c r="R55" s="54"/>
    </row>
    <row r="56" spans="1:18" x14ac:dyDescent="0.25">
      <c r="A56" s="13">
        <v>49</v>
      </c>
      <c r="B56" s="32" t="s">
        <v>263</v>
      </c>
      <c r="C56" s="32" t="s">
        <v>271</v>
      </c>
      <c r="D56" s="37" t="s">
        <v>293</v>
      </c>
      <c r="E56" s="22" t="s">
        <v>277</v>
      </c>
      <c r="F56" s="10" t="s">
        <v>24</v>
      </c>
      <c r="G56" s="10" t="s">
        <v>319</v>
      </c>
      <c r="H56" s="45">
        <v>45863</v>
      </c>
      <c r="I56" s="11">
        <v>46081</v>
      </c>
      <c r="J56" s="50">
        <v>15000</v>
      </c>
      <c r="K56" s="18">
        <v>0</v>
      </c>
      <c r="L56" s="19">
        <v>430.5</v>
      </c>
      <c r="M56" s="18">
        <v>0</v>
      </c>
      <c r="N56" s="19">
        <v>456</v>
      </c>
      <c r="O56" s="19"/>
      <c r="P56" s="19">
        <v>886.5</v>
      </c>
      <c r="Q56" s="19">
        <f t="shared" si="0"/>
        <v>14113.5</v>
      </c>
      <c r="R56" s="54"/>
    </row>
    <row r="57" spans="1:18" x14ac:dyDescent="0.25">
      <c r="A57" s="13">
        <v>50</v>
      </c>
      <c r="B57" s="32" t="s">
        <v>264</v>
      </c>
      <c r="C57" s="32" t="s">
        <v>272</v>
      </c>
      <c r="D57" s="37" t="s">
        <v>293</v>
      </c>
      <c r="E57" s="22" t="s">
        <v>38</v>
      </c>
      <c r="F57" s="10" t="s">
        <v>24</v>
      </c>
      <c r="G57" s="10" t="s">
        <v>319</v>
      </c>
      <c r="H57" s="45">
        <v>45852</v>
      </c>
      <c r="I57" s="11">
        <v>46081</v>
      </c>
      <c r="J57" s="50">
        <v>15000</v>
      </c>
      <c r="K57" s="18">
        <v>0</v>
      </c>
      <c r="L57" s="19">
        <v>430.5</v>
      </c>
      <c r="M57" s="18">
        <v>0</v>
      </c>
      <c r="N57" s="19">
        <v>456</v>
      </c>
      <c r="O57" s="19"/>
      <c r="P57" s="19">
        <v>886.5</v>
      </c>
      <c r="Q57" s="19">
        <f t="shared" si="0"/>
        <v>14113.5</v>
      </c>
      <c r="R57" s="54"/>
    </row>
    <row r="58" spans="1:18" x14ac:dyDescent="0.25">
      <c r="A58" s="13">
        <v>51</v>
      </c>
      <c r="B58" s="28" t="s">
        <v>74</v>
      </c>
      <c r="C58" s="28" t="s">
        <v>154</v>
      </c>
      <c r="D58" s="37" t="s">
        <v>285</v>
      </c>
      <c r="E58" s="22" t="s">
        <v>64</v>
      </c>
      <c r="F58" s="10" t="s">
        <v>24</v>
      </c>
      <c r="G58" s="10" t="s">
        <v>319</v>
      </c>
      <c r="H58" s="45">
        <v>43131</v>
      </c>
      <c r="I58" s="11">
        <v>46081</v>
      </c>
      <c r="J58" s="50">
        <v>32800</v>
      </c>
      <c r="K58" s="18">
        <v>0</v>
      </c>
      <c r="L58" s="19">
        <v>927.58400000000006</v>
      </c>
      <c r="M58" s="18">
        <v>0</v>
      </c>
      <c r="N58" s="19">
        <v>982.52800000000002</v>
      </c>
      <c r="O58" s="19"/>
      <c r="P58" s="19">
        <v>1910.1120000000001</v>
      </c>
      <c r="Q58" s="19">
        <f t="shared" si="0"/>
        <v>30889.887999999999</v>
      </c>
      <c r="R58" s="54"/>
    </row>
    <row r="59" spans="1:18" x14ac:dyDescent="0.25">
      <c r="A59" s="13">
        <v>52</v>
      </c>
      <c r="B59" s="27" t="s">
        <v>75</v>
      </c>
      <c r="C59" s="27" t="s">
        <v>155</v>
      </c>
      <c r="D59" s="37" t="s">
        <v>285</v>
      </c>
      <c r="E59" s="22" t="s">
        <v>59</v>
      </c>
      <c r="F59" s="10" t="s">
        <v>24</v>
      </c>
      <c r="G59" s="10" t="s">
        <v>319</v>
      </c>
      <c r="H59" s="46">
        <v>44679</v>
      </c>
      <c r="I59" s="11">
        <v>46081</v>
      </c>
      <c r="J59" s="50">
        <v>28000</v>
      </c>
      <c r="K59" s="18">
        <v>0</v>
      </c>
      <c r="L59" s="19">
        <v>803.6</v>
      </c>
      <c r="M59" s="18">
        <v>0</v>
      </c>
      <c r="N59" s="19">
        <v>851.2</v>
      </c>
      <c r="O59" s="19"/>
      <c r="P59" s="19">
        <v>1654.8000000000002</v>
      </c>
      <c r="Q59" s="19">
        <f t="shared" si="0"/>
        <v>26345.200000000001</v>
      </c>
      <c r="R59" s="54"/>
    </row>
    <row r="60" spans="1:18" x14ac:dyDescent="0.25">
      <c r="A60" s="13">
        <v>53</v>
      </c>
      <c r="B60" s="28" t="s">
        <v>241</v>
      </c>
      <c r="C60" s="28" t="s">
        <v>156</v>
      </c>
      <c r="D60" s="37" t="s">
        <v>285</v>
      </c>
      <c r="E60" s="22" t="s">
        <v>230</v>
      </c>
      <c r="F60" s="10" t="s">
        <v>24</v>
      </c>
      <c r="G60" s="10" t="s">
        <v>319</v>
      </c>
      <c r="H60" s="45">
        <v>43503</v>
      </c>
      <c r="I60" s="11">
        <v>46081</v>
      </c>
      <c r="J60" s="50">
        <v>20000</v>
      </c>
      <c r="K60" s="18">
        <v>0</v>
      </c>
      <c r="L60" s="19">
        <v>574</v>
      </c>
      <c r="M60" s="18">
        <v>0</v>
      </c>
      <c r="N60" s="19">
        <v>608</v>
      </c>
      <c r="O60" s="19"/>
      <c r="P60" s="19">
        <v>1182</v>
      </c>
      <c r="Q60" s="19">
        <f t="shared" si="0"/>
        <v>18818</v>
      </c>
      <c r="R60" s="54"/>
    </row>
    <row r="61" spans="1:18" x14ac:dyDescent="0.25">
      <c r="A61" s="13">
        <v>54</v>
      </c>
      <c r="B61" s="28" t="s">
        <v>76</v>
      </c>
      <c r="C61" s="33" t="s">
        <v>157</v>
      </c>
      <c r="D61" s="37" t="s">
        <v>285</v>
      </c>
      <c r="E61" s="22" t="s">
        <v>27</v>
      </c>
      <c r="F61" s="10" t="s">
        <v>24</v>
      </c>
      <c r="G61" s="10" t="s">
        <v>319</v>
      </c>
      <c r="H61" s="47">
        <v>44096</v>
      </c>
      <c r="I61" s="11">
        <v>46081</v>
      </c>
      <c r="J61" s="50">
        <v>18619.379999999997</v>
      </c>
      <c r="K61" s="18">
        <v>0</v>
      </c>
      <c r="L61" s="19">
        <v>506.97229799999991</v>
      </c>
      <c r="M61" s="18">
        <v>0</v>
      </c>
      <c r="N61" s="19">
        <v>537.00201599999991</v>
      </c>
      <c r="O61" s="19"/>
      <c r="P61" s="19">
        <v>1043.9743139999998</v>
      </c>
      <c r="Q61" s="19">
        <f t="shared" si="0"/>
        <v>17575.405685999998</v>
      </c>
      <c r="R61" s="54"/>
    </row>
    <row r="62" spans="1:18" x14ac:dyDescent="0.25">
      <c r="A62" s="13">
        <v>55</v>
      </c>
      <c r="B62" s="28" t="s">
        <v>312</v>
      </c>
      <c r="C62" s="28" t="s">
        <v>313</v>
      </c>
      <c r="D62" s="28" t="s">
        <v>293</v>
      </c>
      <c r="E62" s="28" t="s">
        <v>59</v>
      </c>
      <c r="F62" s="10" t="s">
        <v>24</v>
      </c>
      <c r="G62" s="53" t="s">
        <v>319</v>
      </c>
      <c r="H62" s="11">
        <v>45945</v>
      </c>
      <c r="I62" s="11">
        <v>46081</v>
      </c>
      <c r="J62" s="51">
        <v>17000</v>
      </c>
      <c r="K62" s="18">
        <v>0</v>
      </c>
      <c r="L62" s="19">
        <v>487.9</v>
      </c>
      <c r="M62" s="18">
        <v>0</v>
      </c>
      <c r="N62" s="19">
        <v>516.79999999999995</v>
      </c>
      <c r="O62" s="19"/>
      <c r="P62" s="19">
        <v>1004.6999999999999</v>
      </c>
      <c r="Q62" s="19">
        <f t="shared" si="0"/>
        <v>15995.3</v>
      </c>
      <c r="R62" s="54"/>
    </row>
    <row r="63" spans="1:18" x14ac:dyDescent="0.25">
      <c r="A63" s="13">
        <v>56</v>
      </c>
      <c r="B63" s="28" t="s">
        <v>108</v>
      </c>
      <c r="C63" s="32" t="s">
        <v>191</v>
      </c>
      <c r="D63" s="37" t="s">
        <v>42</v>
      </c>
      <c r="E63" s="22" t="s">
        <v>42</v>
      </c>
      <c r="F63" s="10" t="s">
        <v>24</v>
      </c>
      <c r="G63" s="10" t="s">
        <v>319</v>
      </c>
      <c r="H63" s="45">
        <v>44092</v>
      </c>
      <c r="I63" s="11">
        <v>46081</v>
      </c>
      <c r="J63" s="50">
        <v>18000</v>
      </c>
      <c r="K63" s="18">
        <v>0</v>
      </c>
      <c r="L63" s="19">
        <v>516.6</v>
      </c>
      <c r="M63" s="18">
        <v>0</v>
      </c>
      <c r="N63" s="19">
        <v>547.20000000000005</v>
      </c>
      <c r="O63" s="19"/>
      <c r="P63" s="19">
        <v>1063.8000000000002</v>
      </c>
      <c r="Q63" s="19">
        <f t="shared" si="0"/>
        <v>16936.2</v>
      </c>
      <c r="R63" s="54"/>
    </row>
    <row r="64" spans="1:18" x14ac:dyDescent="0.25">
      <c r="A64" s="13">
        <v>57</v>
      </c>
      <c r="B64" s="28" t="s">
        <v>109</v>
      </c>
      <c r="C64" s="28" t="s">
        <v>192</v>
      </c>
      <c r="D64" s="37" t="s">
        <v>42</v>
      </c>
      <c r="E64" s="42" t="s">
        <v>58</v>
      </c>
      <c r="F64" s="10" t="s">
        <v>24</v>
      </c>
      <c r="G64" s="10" t="s">
        <v>319</v>
      </c>
      <c r="H64" s="46">
        <v>44327</v>
      </c>
      <c r="I64" s="11">
        <v>46081</v>
      </c>
      <c r="J64" s="50">
        <v>18000</v>
      </c>
      <c r="K64" s="18">
        <v>0</v>
      </c>
      <c r="L64" s="19">
        <v>516.6</v>
      </c>
      <c r="M64" s="18">
        <v>0</v>
      </c>
      <c r="N64" s="19">
        <v>547.20000000000005</v>
      </c>
      <c r="O64" s="19"/>
      <c r="P64" s="19">
        <v>1063.8000000000002</v>
      </c>
      <c r="Q64" s="19">
        <f t="shared" si="0"/>
        <v>16936.2</v>
      </c>
      <c r="R64" s="54"/>
    </row>
    <row r="65" spans="1:18" x14ac:dyDescent="0.25">
      <c r="A65" s="13">
        <v>58</v>
      </c>
      <c r="B65" s="27" t="s">
        <v>99</v>
      </c>
      <c r="C65" s="28" t="s">
        <v>181</v>
      </c>
      <c r="D65" s="37" t="s">
        <v>42</v>
      </c>
      <c r="E65" s="42" t="s">
        <v>58</v>
      </c>
      <c r="F65" s="10" t="s">
        <v>24</v>
      </c>
      <c r="G65" s="10" t="s">
        <v>319</v>
      </c>
      <c r="H65" s="45">
        <v>44144</v>
      </c>
      <c r="I65" s="11">
        <v>46081</v>
      </c>
      <c r="J65" s="50">
        <v>0</v>
      </c>
      <c r="K65" s="18">
        <v>0</v>
      </c>
      <c r="L65" s="19">
        <v>0</v>
      </c>
      <c r="M65" s="18">
        <v>0</v>
      </c>
      <c r="N65" s="19">
        <v>0</v>
      </c>
      <c r="O65" s="19">
        <v>0</v>
      </c>
      <c r="P65" s="19">
        <v>0</v>
      </c>
      <c r="Q65" s="19">
        <f t="shared" si="0"/>
        <v>0</v>
      </c>
      <c r="R65" s="54"/>
    </row>
    <row r="66" spans="1:18" x14ac:dyDescent="0.25">
      <c r="A66" s="13">
        <v>59</v>
      </c>
      <c r="B66" s="27" t="s">
        <v>110</v>
      </c>
      <c r="C66" s="27" t="s">
        <v>193</v>
      </c>
      <c r="D66" s="40" t="s">
        <v>294</v>
      </c>
      <c r="E66" s="22" t="s">
        <v>43</v>
      </c>
      <c r="F66" s="10" t="s">
        <v>24</v>
      </c>
      <c r="G66" s="10" t="s">
        <v>316</v>
      </c>
      <c r="H66" s="45">
        <v>40651</v>
      </c>
      <c r="I66" s="11">
        <v>46081</v>
      </c>
      <c r="J66" s="50">
        <v>47424</v>
      </c>
      <c r="K66" s="18">
        <v>0</v>
      </c>
      <c r="L66" s="19">
        <v>1361.0688</v>
      </c>
      <c r="M66" s="18">
        <v>0</v>
      </c>
      <c r="N66" s="19">
        <v>1441.6895999999999</v>
      </c>
      <c r="O66" s="19">
        <v>1683.22</v>
      </c>
      <c r="P66" s="19">
        <v>4485.9784</v>
      </c>
      <c r="Q66" s="19">
        <f t="shared" si="0"/>
        <v>42938.0216</v>
      </c>
      <c r="R66" s="54"/>
    </row>
    <row r="67" spans="1:18" x14ac:dyDescent="0.25">
      <c r="A67" s="13">
        <v>60</v>
      </c>
      <c r="B67" s="27" t="s">
        <v>111</v>
      </c>
      <c r="C67" s="27" t="s">
        <v>194</v>
      </c>
      <c r="D67" s="40" t="s">
        <v>294</v>
      </c>
      <c r="E67" s="22" t="s">
        <v>43</v>
      </c>
      <c r="F67" s="10" t="s">
        <v>24</v>
      </c>
      <c r="G67" s="10" t="s">
        <v>316</v>
      </c>
      <c r="H67" s="45">
        <v>40655</v>
      </c>
      <c r="I67" s="11">
        <v>46081</v>
      </c>
      <c r="J67" s="50">
        <v>47187.360000000001</v>
      </c>
      <c r="K67" s="18">
        <v>0</v>
      </c>
      <c r="L67" s="19">
        <v>1504.7524800000001</v>
      </c>
      <c r="M67" s="18">
        <v>0</v>
      </c>
      <c r="N67" s="19">
        <v>1593.8841600000001</v>
      </c>
      <c r="O67" s="19"/>
      <c r="P67" s="19">
        <v>3098.6366400000002</v>
      </c>
      <c r="Q67" s="19">
        <f t="shared" si="0"/>
        <v>44088.723360000004</v>
      </c>
      <c r="R67" s="54"/>
    </row>
    <row r="68" spans="1:18" x14ac:dyDescent="0.25">
      <c r="A68" s="13">
        <v>61</v>
      </c>
      <c r="B68" s="28" t="s">
        <v>112</v>
      </c>
      <c r="C68" s="27" t="s">
        <v>195</v>
      </c>
      <c r="D68" s="40" t="s">
        <v>294</v>
      </c>
      <c r="E68" s="22" t="s">
        <v>43</v>
      </c>
      <c r="F68" s="10" t="s">
        <v>24</v>
      </c>
      <c r="G68" s="10" t="s">
        <v>316</v>
      </c>
      <c r="H68" s="45">
        <v>43221</v>
      </c>
      <c r="I68" s="11">
        <v>46081</v>
      </c>
      <c r="J68" s="50">
        <v>45500</v>
      </c>
      <c r="K68" s="18">
        <v>0</v>
      </c>
      <c r="L68" s="19">
        <v>1193.92</v>
      </c>
      <c r="M68" s="18">
        <v>0</v>
      </c>
      <c r="N68" s="19">
        <v>1264.6400000000001</v>
      </c>
      <c r="O68" s="19"/>
      <c r="P68" s="19">
        <v>2458.5600000000004</v>
      </c>
      <c r="Q68" s="19">
        <f t="shared" si="0"/>
        <v>43041.440000000002</v>
      </c>
      <c r="R68" s="54"/>
    </row>
    <row r="69" spans="1:18" x14ac:dyDescent="0.25">
      <c r="A69" s="13">
        <v>62</v>
      </c>
      <c r="B69" s="27" t="s">
        <v>113</v>
      </c>
      <c r="C69" s="28" t="s">
        <v>196</v>
      </c>
      <c r="D69" s="40" t="s">
        <v>294</v>
      </c>
      <c r="E69" s="22" t="s">
        <v>36</v>
      </c>
      <c r="F69" s="10" t="s">
        <v>24</v>
      </c>
      <c r="G69" s="10" t="s">
        <v>316</v>
      </c>
      <c r="H69" s="45">
        <v>41988</v>
      </c>
      <c r="I69" s="11">
        <v>46081</v>
      </c>
      <c r="J69" s="50">
        <v>31384.32</v>
      </c>
      <c r="K69" s="18">
        <v>0</v>
      </c>
      <c r="L69" s="19">
        <v>798.37430399999994</v>
      </c>
      <c r="M69" s="18">
        <v>0</v>
      </c>
      <c r="N69" s="19">
        <v>845.66476799999987</v>
      </c>
      <c r="O69" s="19"/>
      <c r="P69" s="19">
        <v>1644.0390719999998</v>
      </c>
      <c r="Q69" s="19">
        <f t="shared" si="0"/>
        <v>29740.280928</v>
      </c>
      <c r="R69" s="54"/>
    </row>
    <row r="70" spans="1:18" x14ac:dyDescent="0.25">
      <c r="A70" s="13">
        <v>63</v>
      </c>
      <c r="B70" s="28" t="s">
        <v>254</v>
      </c>
      <c r="C70" s="27" t="s">
        <v>273</v>
      </c>
      <c r="D70" s="40" t="s">
        <v>294</v>
      </c>
      <c r="E70" s="22" t="s">
        <v>43</v>
      </c>
      <c r="F70" s="10" t="s">
        <v>24</v>
      </c>
      <c r="G70" s="10" t="s">
        <v>316</v>
      </c>
      <c r="H70" s="45">
        <v>44106</v>
      </c>
      <c r="I70" s="11">
        <v>46081</v>
      </c>
      <c r="J70" s="50">
        <v>31384.32</v>
      </c>
      <c r="K70" s="18">
        <v>0</v>
      </c>
      <c r="L70" s="19">
        <v>900.72998399999994</v>
      </c>
      <c r="M70" s="18">
        <v>0</v>
      </c>
      <c r="N70" s="19">
        <v>954.08332800000005</v>
      </c>
      <c r="O70" s="19"/>
      <c r="P70" s="19">
        <v>1854.813312</v>
      </c>
      <c r="Q70" s="19">
        <f t="shared" si="0"/>
        <v>29529.506688000001</v>
      </c>
      <c r="R70" s="54"/>
    </row>
    <row r="71" spans="1:18" x14ac:dyDescent="0.25">
      <c r="A71" s="13">
        <v>64</v>
      </c>
      <c r="B71" s="28" t="s">
        <v>85</v>
      </c>
      <c r="C71" s="28" t="s">
        <v>166</v>
      </c>
      <c r="D71" s="37" t="s">
        <v>295</v>
      </c>
      <c r="E71" s="22" t="s">
        <v>29</v>
      </c>
      <c r="F71" s="10" t="s">
        <v>24</v>
      </c>
      <c r="G71" s="10" t="s">
        <v>315</v>
      </c>
      <c r="H71" s="46">
        <v>43203</v>
      </c>
      <c r="I71" s="11">
        <v>46081</v>
      </c>
      <c r="J71" s="51">
        <v>50000</v>
      </c>
      <c r="K71" s="18">
        <v>0</v>
      </c>
      <c r="L71" s="19">
        <v>1435</v>
      </c>
      <c r="M71" s="18">
        <v>0</v>
      </c>
      <c r="N71" s="19">
        <v>1520</v>
      </c>
      <c r="O71" s="19"/>
      <c r="P71" s="19">
        <v>2955</v>
      </c>
      <c r="Q71" s="19">
        <f t="shared" si="0"/>
        <v>47045</v>
      </c>
      <c r="R71" s="54"/>
    </row>
    <row r="72" spans="1:18" x14ac:dyDescent="0.25">
      <c r="A72" s="13">
        <v>65</v>
      </c>
      <c r="B72" s="28" t="s">
        <v>114</v>
      </c>
      <c r="C72" s="28" t="s">
        <v>197</v>
      </c>
      <c r="D72" s="37" t="s">
        <v>295</v>
      </c>
      <c r="E72" s="22" t="s">
        <v>36</v>
      </c>
      <c r="F72" s="10" t="s">
        <v>24</v>
      </c>
      <c r="G72" s="10" t="s">
        <v>315</v>
      </c>
      <c r="H72" s="45">
        <v>40575</v>
      </c>
      <c r="I72" s="11">
        <v>46081</v>
      </c>
      <c r="J72" s="50">
        <v>29890.080000000002</v>
      </c>
      <c r="K72" s="18">
        <v>0</v>
      </c>
      <c r="L72" s="19">
        <v>779.85936000000015</v>
      </c>
      <c r="M72" s="18">
        <v>0</v>
      </c>
      <c r="N72" s="19">
        <v>826.05312000000004</v>
      </c>
      <c r="O72" s="19"/>
      <c r="P72" s="19">
        <v>1605.9124800000002</v>
      </c>
      <c r="Q72" s="19">
        <f t="shared" si="0"/>
        <v>28284.167520000003</v>
      </c>
      <c r="R72" s="54"/>
    </row>
    <row r="73" spans="1:18" x14ac:dyDescent="0.25">
      <c r="A73" s="13">
        <v>66</v>
      </c>
      <c r="B73" s="28" t="s">
        <v>115</v>
      </c>
      <c r="C73" s="28" t="s">
        <v>198</v>
      </c>
      <c r="D73" s="37" t="s">
        <v>295</v>
      </c>
      <c r="E73" s="22" t="s">
        <v>44</v>
      </c>
      <c r="F73" s="10" t="s">
        <v>24</v>
      </c>
      <c r="G73" s="10" t="s">
        <v>315</v>
      </c>
      <c r="H73" s="45">
        <v>43347</v>
      </c>
      <c r="I73" s="11">
        <v>46081</v>
      </c>
      <c r="J73" s="51">
        <v>22464</v>
      </c>
      <c r="K73" s="18">
        <v>0</v>
      </c>
      <c r="L73" s="19">
        <v>644.71680000000003</v>
      </c>
      <c r="M73" s="18">
        <v>0</v>
      </c>
      <c r="N73" s="19">
        <v>682.90559999999994</v>
      </c>
      <c r="O73" s="19"/>
      <c r="P73" s="19">
        <v>1327.6224</v>
      </c>
      <c r="Q73" s="19">
        <f t="shared" ref="Q73:Q109" si="1">J73-P73</f>
        <v>21136.3776</v>
      </c>
      <c r="R73" s="54"/>
    </row>
    <row r="74" spans="1:18" x14ac:dyDescent="0.25">
      <c r="A74" s="13">
        <v>67</v>
      </c>
      <c r="B74" s="28" t="s">
        <v>117</v>
      </c>
      <c r="C74" s="28" t="s">
        <v>200</v>
      </c>
      <c r="D74" s="37" t="s">
        <v>295</v>
      </c>
      <c r="E74" s="22" t="s">
        <v>44</v>
      </c>
      <c r="F74" s="10" t="s">
        <v>24</v>
      </c>
      <c r="G74" s="10" t="s">
        <v>315</v>
      </c>
      <c r="H74" s="45">
        <v>43509</v>
      </c>
      <c r="I74" s="11">
        <v>46081</v>
      </c>
      <c r="J74" s="50">
        <v>24710.400000000001</v>
      </c>
      <c r="K74" s="18">
        <v>0</v>
      </c>
      <c r="L74" s="19">
        <v>644.71680000000003</v>
      </c>
      <c r="M74" s="18">
        <v>0</v>
      </c>
      <c r="N74" s="19">
        <v>682.90559999999994</v>
      </c>
      <c r="O74" s="19"/>
      <c r="P74" s="19">
        <v>1327.6224</v>
      </c>
      <c r="Q74" s="19">
        <f t="shared" si="1"/>
        <v>23382.777600000001</v>
      </c>
      <c r="R74" s="54"/>
    </row>
    <row r="75" spans="1:18" x14ac:dyDescent="0.25">
      <c r="A75" s="13">
        <v>68</v>
      </c>
      <c r="B75" s="28" t="s">
        <v>118</v>
      </c>
      <c r="C75" s="28" t="s">
        <v>201</v>
      </c>
      <c r="D75" s="37" t="s">
        <v>295</v>
      </c>
      <c r="E75" s="22" t="s">
        <v>45</v>
      </c>
      <c r="F75" s="10" t="s">
        <v>24</v>
      </c>
      <c r="G75" s="10" t="s">
        <v>315</v>
      </c>
      <c r="H75" s="46">
        <v>44179</v>
      </c>
      <c r="I75" s="11">
        <v>46081</v>
      </c>
      <c r="J75" s="51">
        <v>24710.400000000001</v>
      </c>
      <c r="K75" s="18">
        <v>0</v>
      </c>
      <c r="L75" s="19">
        <v>644.71680000000003</v>
      </c>
      <c r="M75" s="18">
        <v>0</v>
      </c>
      <c r="N75" s="19">
        <v>682.90559999999994</v>
      </c>
      <c r="O75" s="19"/>
      <c r="P75" s="19">
        <v>1327.6224</v>
      </c>
      <c r="Q75" s="19">
        <f t="shared" si="1"/>
        <v>23382.777600000001</v>
      </c>
      <c r="R75" s="54"/>
    </row>
    <row r="76" spans="1:18" x14ac:dyDescent="0.25">
      <c r="A76" s="13">
        <v>69</v>
      </c>
      <c r="B76" s="31" t="s">
        <v>119</v>
      </c>
      <c r="C76" s="28" t="s">
        <v>202</v>
      </c>
      <c r="D76" s="37" t="s">
        <v>295</v>
      </c>
      <c r="E76" s="22" t="s">
        <v>237</v>
      </c>
      <c r="F76" s="10" t="s">
        <v>24</v>
      </c>
      <c r="G76" s="10" t="s">
        <v>315</v>
      </c>
      <c r="H76" s="49">
        <v>44081</v>
      </c>
      <c r="I76" s="11">
        <v>46081</v>
      </c>
      <c r="J76" s="52">
        <v>39184.639999999999</v>
      </c>
      <c r="K76" s="18">
        <v>0</v>
      </c>
      <c r="L76" s="19">
        <v>1022.3628799999999</v>
      </c>
      <c r="M76" s="18">
        <v>0</v>
      </c>
      <c r="N76" s="19">
        <v>1082.9209599999999</v>
      </c>
      <c r="O76" s="19"/>
      <c r="P76" s="19">
        <v>2105.2838400000001</v>
      </c>
      <c r="Q76" s="19">
        <f t="shared" si="1"/>
        <v>37079.356159999996</v>
      </c>
      <c r="R76" s="54"/>
    </row>
    <row r="77" spans="1:18" x14ac:dyDescent="0.25">
      <c r="A77" s="13">
        <v>70</v>
      </c>
      <c r="B77" s="27" t="s">
        <v>86</v>
      </c>
      <c r="C77" s="31" t="s">
        <v>167</v>
      </c>
      <c r="D77" s="37" t="s">
        <v>295</v>
      </c>
      <c r="E77" s="22" t="s">
        <v>29</v>
      </c>
      <c r="F77" s="10" t="s">
        <v>24</v>
      </c>
      <c r="G77" s="10" t="s">
        <v>315</v>
      </c>
      <c r="H77" s="45">
        <v>45139</v>
      </c>
      <c r="I77" s="11">
        <v>46081</v>
      </c>
      <c r="J77" s="50">
        <v>24000</v>
      </c>
      <c r="K77" s="18">
        <v>0</v>
      </c>
      <c r="L77" s="19">
        <v>688.8</v>
      </c>
      <c r="M77" s="18">
        <v>0</v>
      </c>
      <c r="N77" s="19">
        <v>729.6</v>
      </c>
      <c r="O77" s="19"/>
      <c r="P77" s="19">
        <v>1418.4</v>
      </c>
      <c r="Q77" s="19">
        <f t="shared" si="1"/>
        <v>22581.599999999999</v>
      </c>
      <c r="R77" s="54"/>
    </row>
    <row r="78" spans="1:18" x14ac:dyDescent="0.25">
      <c r="A78" s="13">
        <v>71</v>
      </c>
      <c r="B78" s="27" t="s">
        <v>120</v>
      </c>
      <c r="C78" s="28" t="s">
        <v>203</v>
      </c>
      <c r="D78" s="37" t="s">
        <v>295</v>
      </c>
      <c r="E78" s="41" t="s">
        <v>45</v>
      </c>
      <c r="F78" s="10" t="s">
        <v>24</v>
      </c>
      <c r="G78" s="10" t="s">
        <v>315</v>
      </c>
      <c r="H78" s="46">
        <v>44608</v>
      </c>
      <c r="I78" s="11">
        <v>46081</v>
      </c>
      <c r="J78" s="50">
        <v>23306.400000000001</v>
      </c>
      <c r="K78" s="18">
        <v>0</v>
      </c>
      <c r="L78" s="19">
        <v>612.48095999999998</v>
      </c>
      <c r="M78" s="18">
        <v>0</v>
      </c>
      <c r="N78" s="19">
        <v>648.76031999999998</v>
      </c>
      <c r="O78" s="19"/>
      <c r="P78" s="19">
        <v>1261.24128</v>
      </c>
      <c r="Q78" s="19">
        <f t="shared" si="1"/>
        <v>22045.158720000003</v>
      </c>
      <c r="R78" s="54"/>
    </row>
    <row r="79" spans="1:18" x14ac:dyDescent="0.25">
      <c r="A79" s="13">
        <v>72</v>
      </c>
      <c r="B79" s="28" t="s">
        <v>265</v>
      </c>
      <c r="C79" s="28" t="s">
        <v>274</v>
      </c>
      <c r="D79" s="37" t="s">
        <v>295</v>
      </c>
      <c r="E79" s="39" t="s">
        <v>276</v>
      </c>
      <c r="F79" s="10" t="s">
        <v>24</v>
      </c>
      <c r="G79" s="10" t="s">
        <v>315</v>
      </c>
      <c r="H79" s="46">
        <v>45845</v>
      </c>
      <c r="I79" s="11">
        <v>46081</v>
      </c>
      <c r="J79" s="51">
        <v>24000</v>
      </c>
      <c r="K79" s="18">
        <v>0</v>
      </c>
      <c r="L79" s="19">
        <v>688.8</v>
      </c>
      <c r="M79" s="18">
        <v>0</v>
      </c>
      <c r="N79" s="19">
        <v>729.6</v>
      </c>
      <c r="O79" s="19"/>
      <c r="P79" s="19">
        <v>1418.4</v>
      </c>
      <c r="Q79" s="19">
        <f t="shared" si="1"/>
        <v>22581.599999999999</v>
      </c>
      <c r="R79" s="54"/>
    </row>
    <row r="80" spans="1:18" x14ac:dyDescent="0.25">
      <c r="A80" s="13">
        <v>73</v>
      </c>
      <c r="B80" s="22" t="s">
        <v>121</v>
      </c>
      <c r="C80" s="27" t="s">
        <v>204</v>
      </c>
      <c r="D80" s="37" t="s">
        <v>296</v>
      </c>
      <c r="E80" s="22" t="s">
        <v>46</v>
      </c>
      <c r="F80" s="10" t="s">
        <v>24</v>
      </c>
      <c r="G80" s="10" t="s">
        <v>317</v>
      </c>
      <c r="H80" s="45">
        <v>40297</v>
      </c>
      <c r="I80" s="11">
        <v>46081</v>
      </c>
      <c r="J80" s="50">
        <v>48865.200000000004</v>
      </c>
      <c r="K80" s="18">
        <v>0</v>
      </c>
      <c r="L80" s="19">
        <v>1263.8188500000001</v>
      </c>
      <c r="M80" s="18">
        <v>0</v>
      </c>
      <c r="N80" s="19">
        <v>1338.6792</v>
      </c>
      <c r="O80" s="19"/>
      <c r="P80" s="19">
        <v>2602.4980500000001</v>
      </c>
      <c r="Q80" s="19">
        <f t="shared" si="1"/>
        <v>46262.701950000002</v>
      </c>
      <c r="R80" s="54"/>
    </row>
    <row r="81" spans="1:18" x14ac:dyDescent="0.25">
      <c r="A81" s="13">
        <v>74</v>
      </c>
      <c r="B81" s="31" t="s">
        <v>122</v>
      </c>
      <c r="C81" s="22" t="s">
        <v>205</v>
      </c>
      <c r="D81" s="37" t="s">
        <v>296</v>
      </c>
      <c r="E81" s="22" t="s">
        <v>29</v>
      </c>
      <c r="F81" s="10" t="s">
        <v>24</v>
      </c>
      <c r="G81" s="10" t="s">
        <v>315</v>
      </c>
      <c r="H81" s="48">
        <v>40703</v>
      </c>
      <c r="I81" s="11">
        <v>46081</v>
      </c>
      <c r="J81" s="50">
        <v>12268.800000000001</v>
      </c>
      <c r="K81" s="18">
        <v>0</v>
      </c>
      <c r="L81" s="19">
        <v>391.23840000000001</v>
      </c>
      <c r="M81" s="18">
        <v>0</v>
      </c>
      <c r="N81" s="19">
        <v>414.4128</v>
      </c>
      <c r="O81" s="19"/>
      <c r="P81" s="19">
        <v>805.65120000000002</v>
      </c>
      <c r="Q81" s="19">
        <f t="shared" si="1"/>
        <v>11463.148800000001</v>
      </c>
      <c r="R81" s="54"/>
    </row>
    <row r="82" spans="1:18" x14ac:dyDescent="0.25">
      <c r="A82" s="13">
        <v>75</v>
      </c>
      <c r="B82" s="28" t="s">
        <v>123</v>
      </c>
      <c r="C82" s="31" t="s">
        <v>206</v>
      </c>
      <c r="D82" s="37" t="s">
        <v>297</v>
      </c>
      <c r="E82" s="22" t="s">
        <v>47</v>
      </c>
      <c r="F82" s="10" t="s">
        <v>24</v>
      </c>
      <c r="G82" s="10" t="s">
        <v>317</v>
      </c>
      <c r="H82" s="45">
        <v>43493</v>
      </c>
      <c r="I82" s="11">
        <v>46081</v>
      </c>
      <c r="J82" s="50">
        <v>64144.079999999994</v>
      </c>
      <c r="K82" s="18">
        <v>0</v>
      </c>
      <c r="L82" s="19">
        <v>1673.57736</v>
      </c>
      <c r="M82" s="18">
        <v>0</v>
      </c>
      <c r="N82" s="19">
        <v>1772.7091199999998</v>
      </c>
      <c r="O82" s="19"/>
      <c r="P82" s="19">
        <v>3446.2864799999998</v>
      </c>
      <c r="Q82" s="19">
        <f t="shared" si="1"/>
        <v>60697.793519999992</v>
      </c>
      <c r="R82" s="54"/>
    </row>
    <row r="83" spans="1:18" x14ac:dyDescent="0.25">
      <c r="A83" s="13">
        <v>76</v>
      </c>
      <c r="B83" s="27" t="s">
        <v>124</v>
      </c>
      <c r="C83" s="28" t="s">
        <v>207</v>
      </c>
      <c r="D83" s="37" t="s">
        <v>297</v>
      </c>
      <c r="E83" s="42" t="s">
        <v>37</v>
      </c>
      <c r="F83" s="10" t="s">
        <v>24</v>
      </c>
      <c r="G83" s="10" t="s">
        <v>318</v>
      </c>
      <c r="H83" s="45">
        <v>44320</v>
      </c>
      <c r="I83" s="11">
        <v>46081</v>
      </c>
      <c r="J83" s="50">
        <v>55332.639999999999</v>
      </c>
      <c r="K83" s="18">
        <v>0</v>
      </c>
      <c r="L83" s="19">
        <v>1443.6788799999997</v>
      </c>
      <c r="M83" s="18">
        <v>0</v>
      </c>
      <c r="N83" s="19">
        <v>1529.1929599999996</v>
      </c>
      <c r="O83" s="19"/>
      <c r="P83" s="19">
        <v>2972.8718399999993</v>
      </c>
      <c r="Q83" s="19">
        <f t="shared" si="1"/>
        <v>52359.76816</v>
      </c>
      <c r="R83" s="54"/>
    </row>
    <row r="84" spans="1:18" x14ac:dyDescent="0.25">
      <c r="A84" s="13">
        <v>77</v>
      </c>
      <c r="B84" s="27" t="s">
        <v>125</v>
      </c>
      <c r="C84" s="27" t="s">
        <v>208</v>
      </c>
      <c r="D84" s="37" t="s">
        <v>297</v>
      </c>
      <c r="E84" s="41" t="s">
        <v>47</v>
      </c>
      <c r="F84" s="10" t="s">
        <v>24</v>
      </c>
      <c r="G84" s="10" t="s">
        <v>317</v>
      </c>
      <c r="H84" s="46">
        <v>44865</v>
      </c>
      <c r="I84" s="11">
        <v>46081</v>
      </c>
      <c r="J84" s="50">
        <v>68679.51999999999</v>
      </c>
      <c r="K84" s="18">
        <v>0</v>
      </c>
      <c r="L84" s="19">
        <v>2975.2486399999998</v>
      </c>
      <c r="M84" s="18">
        <v>0</v>
      </c>
      <c r="N84" s="19">
        <v>3151.48288</v>
      </c>
      <c r="O84" s="19">
        <v>1683.22</v>
      </c>
      <c r="P84" s="19">
        <v>7809.9515199999996</v>
      </c>
      <c r="Q84" s="19">
        <f t="shared" si="1"/>
        <v>60869.568479999987</v>
      </c>
      <c r="R84" s="54"/>
    </row>
    <row r="85" spans="1:18" x14ac:dyDescent="0.25">
      <c r="A85" s="13">
        <v>78</v>
      </c>
      <c r="B85" s="28" t="s">
        <v>126</v>
      </c>
      <c r="C85" s="27" t="s">
        <v>209</v>
      </c>
      <c r="D85" s="37" t="s">
        <v>298</v>
      </c>
      <c r="E85" s="22" t="s">
        <v>48</v>
      </c>
      <c r="F85" s="10" t="s">
        <v>24</v>
      </c>
      <c r="G85" s="10" t="s">
        <v>317</v>
      </c>
      <c r="H85" s="45">
        <v>43047</v>
      </c>
      <c r="I85" s="11">
        <v>46081</v>
      </c>
      <c r="J85" s="51">
        <v>92004.64</v>
      </c>
      <c r="K85" s="18">
        <v>0</v>
      </c>
      <c r="L85" s="19">
        <v>1376.0524959999998</v>
      </c>
      <c r="M85" s="18">
        <v>0</v>
      </c>
      <c r="N85" s="19">
        <v>1457.5608319999999</v>
      </c>
      <c r="O85" s="19"/>
      <c r="P85" s="19">
        <v>2833.6133279999995</v>
      </c>
      <c r="Q85" s="19">
        <f t="shared" si="1"/>
        <v>89171.026672000007</v>
      </c>
      <c r="R85" s="54"/>
    </row>
    <row r="86" spans="1:18" x14ac:dyDescent="0.25">
      <c r="A86" s="13">
        <v>79</v>
      </c>
      <c r="B86" s="28" t="s">
        <v>127</v>
      </c>
      <c r="C86" s="28" t="s">
        <v>210</v>
      </c>
      <c r="D86" s="37" t="s">
        <v>298</v>
      </c>
      <c r="E86" s="22" t="s">
        <v>48</v>
      </c>
      <c r="F86" s="10" t="s">
        <v>24</v>
      </c>
      <c r="G86" s="10" t="s">
        <v>317</v>
      </c>
      <c r="H86" s="45">
        <v>43217</v>
      </c>
      <c r="I86" s="11">
        <v>46081</v>
      </c>
      <c r="J86" s="51">
        <v>75539.099999999991</v>
      </c>
      <c r="K86" s="18">
        <v>0</v>
      </c>
      <c r="L86" s="19">
        <v>3303.5766399999998</v>
      </c>
      <c r="M86" s="18">
        <v>0</v>
      </c>
      <c r="N86" s="19">
        <v>3499.2588799999999</v>
      </c>
      <c r="O86" s="19"/>
      <c r="P86" s="19">
        <v>6802.8355199999996</v>
      </c>
      <c r="Q86" s="19">
        <f t="shared" si="1"/>
        <v>68736.264479999998</v>
      </c>
      <c r="R86" s="54"/>
    </row>
    <row r="87" spans="1:18" x14ac:dyDescent="0.25">
      <c r="A87" s="13">
        <v>80</v>
      </c>
      <c r="B87" s="28" t="s">
        <v>255</v>
      </c>
      <c r="C87" s="28" t="s">
        <v>314</v>
      </c>
      <c r="D87" s="37" t="s">
        <v>298</v>
      </c>
      <c r="E87" s="22" t="s">
        <v>238</v>
      </c>
      <c r="F87" s="10" t="s">
        <v>24</v>
      </c>
      <c r="G87" s="10" t="s">
        <v>317</v>
      </c>
      <c r="H87" s="45">
        <v>43217</v>
      </c>
      <c r="I87" s="11">
        <v>46081</v>
      </c>
      <c r="J87" s="51">
        <v>29496.219999999998</v>
      </c>
      <c r="K87" s="18">
        <v>0</v>
      </c>
      <c r="L87" s="19">
        <v>929.13092999999992</v>
      </c>
      <c r="M87" s="18">
        <v>0</v>
      </c>
      <c r="N87" s="19">
        <v>984.16655999999989</v>
      </c>
      <c r="O87" s="19"/>
      <c r="P87" s="19">
        <v>1913.2974899999999</v>
      </c>
      <c r="Q87" s="19">
        <f t="shared" si="1"/>
        <v>27582.922509999997</v>
      </c>
      <c r="R87" s="54"/>
    </row>
    <row r="88" spans="1:18" x14ac:dyDescent="0.25">
      <c r="A88" s="13">
        <v>81</v>
      </c>
      <c r="B88" s="27" t="s">
        <v>128</v>
      </c>
      <c r="C88" s="28" t="s">
        <v>211</v>
      </c>
      <c r="D88" s="37" t="s">
        <v>298</v>
      </c>
      <c r="E88" s="22" t="s">
        <v>36</v>
      </c>
      <c r="F88" s="10" t="s">
        <v>24</v>
      </c>
      <c r="G88" s="10" t="s">
        <v>315</v>
      </c>
      <c r="H88" s="45">
        <v>40149</v>
      </c>
      <c r="I88" s="11">
        <v>46081</v>
      </c>
      <c r="J88" s="51">
        <v>29172</v>
      </c>
      <c r="K88" s="18">
        <v>0</v>
      </c>
      <c r="L88" s="19">
        <v>761.12400000000014</v>
      </c>
      <c r="M88" s="18">
        <v>0</v>
      </c>
      <c r="N88" s="19">
        <v>806.20800000000008</v>
      </c>
      <c r="O88" s="19"/>
      <c r="P88" s="19">
        <v>1567.3320000000003</v>
      </c>
      <c r="Q88" s="19">
        <f t="shared" si="1"/>
        <v>27604.667999999998</v>
      </c>
      <c r="R88" s="54"/>
    </row>
    <row r="89" spans="1:18" x14ac:dyDescent="0.25">
      <c r="A89" s="13">
        <v>82</v>
      </c>
      <c r="B89" s="27" t="s">
        <v>129</v>
      </c>
      <c r="C89" s="27" t="s">
        <v>212</v>
      </c>
      <c r="D89" s="37" t="s">
        <v>299</v>
      </c>
      <c r="E89" s="22" t="s">
        <v>239</v>
      </c>
      <c r="F89" s="10" t="s">
        <v>24</v>
      </c>
      <c r="G89" s="10" t="s">
        <v>315</v>
      </c>
      <c r="H89" s="45">
        <v>41076</v>
      </c>
      <c r="I89" s="11">
        <v>46081</v>
      </c>
      <c r="J89" s="50">
        <v>69813.919999999998</v>
      </c>
      <c r="K89" s="18">
        <v>0</v>
      </c>
      <c r="L89" s="19">
        <v>1821.5086400000002</v>
      </c>
      <c r="M89" s="18">
        <v>0</v>
      </c>
      <c r="N89" s="19">
        <v>1929.4028800000003</v>
      </c>
      <c r="O89" s="19"/>
      <c r="P89" s="19">
        <v>3750.9115200000006</v>
      </c>
      <c r="Q89" s="19">
        <f t="shared" si="1"/>
        <v>66063.008480000004</v>
      </c>
      <c r="R89" s="54"/>
    </row>
    <row r="90" spans="1:18" x14ac:dyDescent="0.25">
      <c r="A90" s="13">
        <v>83</v>
      </c>
      <c r="B90" s="27" t="s">
        <v>130</v>
      </c>
      <c r="C90" s="27" t="s">
        <v>213</v>
      </c>
      <c r="D90" s="37" t="s">
        <v>299</v>
      </c>
      <c r="E90" s="22" t="s">
        <v>50</v>
      </c>
      <c r="F90" s="10" t="s">
        <v>24</v>
      </c>
      <c r="G90" s="10" t="s">
        <v>318</v>
      </c>
      <c r="H90" s="45">
        <v>44279</v>
      </c>
      <c r="I90" s="11">
        <v>46081</v>
      </c>
      <c r="J90" s="50">
        <v>23006.86</v>
      </c>
      <c r="K90" s="18">
        <v>0</v>
      </c>
      <c r="L90" s="19">
        <v>1958.1217880000002</v>
      </c>
      <c r="M90" s="18">
        <v>0</v>
      </c>
      <c r="N90" s="19">
        <v>2074.1080959999999</v>
      </c>
      <c r="O90" s="19"/>
      <c r="P90" s="19">
        <v>4032.2298840000003</v>
      </c>
      <c r="Q90" s="19">
        <f t="shared" si="1"/>
        <v>18974.630116</v>
      </c>
      <c r="R90" s="54"/>
    </row>
    <row r="91" spans="1:18" x14ac:dyDescent="0.25">
      <c r="A91" s="13">
        <v>84</v>
      </c>
      <c r="B91" s="27" t="s">
        <v>131</v>
      </c>
      <c r="C91" s="27" t="s">
        <v>214</v>
      </c>
      <c r="D91" s="37" t="s">
        <v>299</v>
      </c>
      <c r="E91" s="42" t="s">
        <v>57</v>
      </c>
      <c r="F91" s="10" t="s">
        <v>24</v>
      </c>
      <c r="G91" s="10" t="s">
        <v>318</v>
      </c>
      <c r="H91" s="45">
        <v>44323</v>
      </c>
      <c r="I91" s="11">
        <v>46081</v>
      </c>
      <c r="J91" s="50">
        <v>56449.049999999996</v>
      </c>
      <c r="K91" s="18">
        <v>0</v>
      </c>
      <c r="L91" s="19">
        <v>1453.7003460000001</v>
      </c>
      <c r="M91" s="18">
        <v>0</v>
      </c>
      <c r="N91" s="19">
        <v>1539.8080319999999</v>
      </c>
      <c r="O91" s="19"/>
      <c r="P91" s="19">
        <v>2993.508378</v>
      </c>
      <c r="Q91" s="19">
        <f t="shared" si="1"/>
        <v>53455.541621999997</v>
      </c>
      <c r="R91" s="54"/>
    </row>
    <row r="92" spans="1:18" x14ac:dyDescent="0.25">
      <c r="A92" s="13">
        <v>85</v>
      </c>
      <c r="B92" s="28" t="s">
        <v>132</v>
      </c>
      <c r="C92" s="27" t="s">
        <v>215</v>
      </c>
      <c r="D92" s="37" t="s">
        <v>299</v>
      </c>
      <c r="E92" s="22" t="s">
        <v>39</v>
      </c>
      <c r="F92" s="10" t="s">
        <v>24</v>
      </c>
      <c r="G92" s="10" t="s">
        <v>319</v>
      </c>
      <c r="H92" s="46">
        <v>40870</v>
      </c>
      <c r="I92" s="11">
        <v>46081</v>
      </c>
      <c r="J92" s="50">
        <v>21835.800000000003</v>
      </c>
      <c r="K92" s="18">
        <v>0</v>
      </c>
      <c r="L92" s="19">
        <v>567.00293999999997</v>
      </c>
      <c r="M92" s="18">
        <v>0</v>
      </c>
      <c r="N92" s="19">
        <v>600.58848</v>
      </c>
      <c r="O92" s="19"/>
      <c r="P92" s="19">
        <v>1167.59142</v>
      </c>
      <c r="Q92" s="19">
        <f t="shared" si="1"/>
        <v>20668.208580000002</v>
      </c>
      <c r="R92" s="54"/>
    </row>
    <row r="93" spans="1:18" x14ac:dyDescent="0.25">
      <c r="A93" s="13">
        <v>86</v>
      </c>
      <c r="B93" s="32" t="s">
        <v>133</v>
      </c>
      <c r="C93" s="28" t="s">
        <v>216</v>
      </c>
      <c r="D93" s="37" t="s">
        <v>299</v>
      </c>
      <c r="E93" s="22" t="s">
        <v>40</v>
      </c>
      <c r="F93" s="10" t="s">
        <v>24</v>
      </c>
      <c r="G93" s="10" t="s">
        <v>319</v>
      </c>
      <c r="H93" s="45">
        <v>45481</v>
      </c>
      <c r="I93" s="11">
        <v>46081</v>
      </c>
      <c r="J93" s="50">
        <v>18032.2</v>
      </c>
      <c r="K93" s="18"/>
      <c r="L93" s="19">
        <v>517.52413999999999</v>
      </c>
      <c r="M93" s="18"/>
      <c r="N93" s="19">
        <v>548.17888000000005</v>
      </c>
      <c r="O93" s="19"/>
      <c r="P93" s="19">
        <v>1065.7030199999999</v>
      </c>
      <c r="Q93" s="19">
        <f t="shared" si="1"/>
        <v>16966.49698</v>
      </c>
      <c r="R93" s="54"/>
    </row>
    <row r="94" spans="1:18" x14ac:dyDescent="0.25">
      <c r="A94" s="13">
        <v>87</v>
      </c>
      <c r="B94" s="27" t="s">
        <v>134</v>
      </c>
      <c r="C94" s="28" t="s">
        <v>217</v>
      </c>
      <c r="D94" s="37" t="s">
        <v>299</v>
      </c>
      <c r="E94" s="22" t="s">
        <v>36</v>
      </c>
      <c r="F94" s="10" t="s">
        <v>24</v>
      </c>
      <c r="G94" s="10" t="s">
        <v>315</v>
      </c>
      <c r="H94" s="45">
        <v>44080</v>
      </c>
      <c r="I94" s="11">
        <v>46081</v>
      </c>
      <c r="J94" s="51">
        <v>24305.599999999999</v>
      </c>
      <c r="K94" s="18"/>
      <c r="L94" s="19">
        <v>634.15520000000004</v>
      </c>
      <c r="M94" s="18"/>
      <c r="N94" s="19">
        <v>671.71839999999997</v>
      </c>
      <c r="O94" s="19"/>
      <c r="P94" s="19">
        <v>1305.8735999999999</v>
      </c>
      <c r="Q94" s="19">
        <f t="shared" si="1"/>
        <v>22999.7264</v>
      </c>
      <c r="R94" s="54"/>
    </row>
    <row r="95" spans="1:18" x14ac:dyDescent="0.25">
      <c r="A95" s="13">
        <v>88</v>
      </c>
      <c r="B95" s="28" t="s">
        <v>135</v>
      </c>
      <c r="C95" s="28" t="s">
        <v>218</v>
      </c>
      <c r="D95" s="37" t="s">
        <v>300</v>
      </c>
      <c r="E95" s="22" t="s">
        <v>66</v>
      </c>
      <c r="F95" s="10" t="s">
        <v>24</v>
      </c>
      <c r="G95" s="10" t="s">
        <v>316</v>
      </c>
      <c r="H95" s="45">
        <v>44136</v>
      </c>
      <c r="I95" s="11">
        <v>46081</v>
      </c>
      <c r="J95" s="51">
        <v>27483.4</v>
      </c>
      <c r="K95" s="18"/>
      <c r="L95" s="19">
        <v>828.21225900000002</v>
      </c>
      <c r="M95" s="18"/>
      <c r="N95" s="19">
        <v>877.270128</v>
      </c>
      <c r="O95" s="19">
        <v>3366.44</v>
      </c>
      <c r="P95" s="19">
        <v>5071.9223870000005</v>
      </c>
      <c r="Q95" s="19">
        <f t="shared" si="1"/>
        <v>22411.477613000003</v>
      </c>
      <c r="R95" s="54"/>
    </row>
    <row r="96" spans="1:18" x14ac:dyDescent="0.25">
      <c r="A96" s="13">
        <v>89</v>
      </c>
      <c r="B96" s="28" t="s">
        <v>136</v>
      </c>
      <c r="C96" s="28" t="s">
        <v>219</v>
      </c>
      <c r="D96" s="37" t="s">
        <v>300</v>
      </c>
      <c r="E96" s="22" t="s">
        <v>51</v>
      </c>
      <c r="F96" s="10" t="s">
        <v>24</v>
      </c>
      <c r="G96" s="10" t="s">
        <v>317</v>
      </c>
      <c r="H96" s="45">
        <v>44312</v>
      </c>
      <c r="I96" s="11">
        <v>46081</v>
      </c>
      <c r="J96" s="51">
        <v>52332</v>
      </c>
      <c r="K96" s="18"/>
      <c r="L96" s="19">
        <v>1201.5427199999999</v>
      </c>
      <c r="M96" s="18"/>
      <c r="N96" s="19">
        <v>1272.71424</v>
      </c>
      <c r="O96" s="19"/>
      <c r="P96" s="19">
        <v>2474.2569599999997</v>
      </c>
      <c r="Q96" s="19">
        <f t="shared" si="1"/>
        <v>49857.743040000001</v>
      </c>
      <c r="R96" s="54"/>
    </row>
    <row r="97" spans="1:18" x14ac:dyDescent="0.25">
      <c r="A97" s="13">
        <v>90</v>
      </c>
      <c r="B97" s="27" t="s">
        <v>137</v>
      </c>
      <c r="C97" s="28" t="s">
        <v>220</v>
      </c>
      <c r="D97" s="37" t="s">
        <v>300</v>
      </c>
      <c r="E97" s="41" t="s">
        <v>51</v>
      </c>
      <c r="F97" s="10" t="s">
        <v>24</v>
      </c>
      <c r="G97" s="10" t="s">
        <v>317</v>
      </c>
      <c r="H97" s="46">
        <v>44704</v>
      </c>
      <c r="I97" s="11">
        <v>46081</v>
      </c>
      <c r="J97" s="50">
        <v>71271.199999999997</v>
      </c>
      <c r="K97" s="18"/>
      <c r="L97" s="19">
        <v>1952.5069199999998</v>
      </c>
      <c r="M97" s="18"/>
      <c r="N97" s="19">
        <v>2068.1606400000001</v>
      </c>
      <c r="O97" s="19" t="s">
        <v>67</v>
      </c>
      <c r="P97" s="19">
        <v>2474.2569599999997</v>
      </c>
      <c r="Q97" s="19">
        <f t="shared" si="1"/>
        <v>68796.943039999998</v>
      </c>
      <c r="R97" s="54"/>
    </row>
    <row r="98" spans="1:18" x14ac:dyDescent="0.25">
      <c r="A98" s="13">
        <v>91</v>
      </c>
      <c r="B98" s="27" t="s">
        <v>245</v>
      </c>
      <c r="C98" s="28" t="s">
        <v>256</v>
      </c>
      <c r="D98" s="37" t="s">
        <v>300</v>
      </c>
      <c r="E98" s="41" t="s">
        <v>51</v>
      </c>
      <c r="F98" s="10" t="s">
        <v>24</v>
      </c>
      <c r="G98" s="10" t="s">
        <v>317</v>
      </c>
      <c r="H98" s="46">
        <v>44713</v>
      </c>
      <c r="I98" s="11">
        <v>46081</v>
      </c>
      <c r="J98" s="50">
        <v>71271.199999999997</v>
      </c>
      <c r="K98" s="18"/>
      <c r="L98" s="19">
        <v>1878.125704</v>
      </c>
      <c r="M98" s="18"/>
      <c r="N98" s="19">
        <v>1989.373568</v>
      </c>
      <c r="O98" s="19"/>
      <c r="P98" s="19">
        <v>3867.499272</v>
      </c>
      <c r="Q98" s="19">
        <f t="shared" si="1"/>
        <v>67403.700727999996</v>
      </c>
      <c r="R98" s="54"/>
    </row>
    <row r="99" spans="1:18" x14ac:dyDescent="0.25">
      <c r="A99" s="13">
        <v>92</v>
      </c>
      <c r="B99" s="28" t="s">
        <v>138</v>
      </c>
      <c r="C99" s="27" t="s">
        <v>221</v>
      </c>
      <c r="D99" s="37" t="s">
        <v>300</v>
      </c>
      <c r="E99" s="22" t="s">
        <v>51</v>
      </c>
      <c r="F99" s="10" t="s">
        <v>24</v>
      </c>
      <c r="G99" s="10" t="s">
        <v>317</v>
      </c>
      <c r="H99" s="45">
        <v>45170</v>
      </c>
      <c r="I99" s="11">
        <v>46081</v>
      </c>
      <c r="J99" s="51">
        <v>26000</v>
      </c>
      <c r="K99" s="18"/>
      <c r="L99" s="19">
        <v>746.2</v>
      </c>
      <c r="M99" s="18"/>
      <c r="N99" s="19">
        <v>790.4</v>
      </c>
      <c r="O99" s="19"/>
      <c r="P99" s="19">
        <v>1536.6</v>
      </c>
      <c r="Q99" s="19">
        <f t="shared" si="1"/>
        <v>24463.4</v>
      </c>
      <c r="R99" s="54"/>
    </row>
    <row r="100" spans="1:18" x14ac:dyDescent="0.25">
      <c r="A100" s="13">
        <v>93</v>
      </c>
      <c r="B100" s="28" t="s">
        <v>139</v>
      </c>
      <c r="C100" s="27" t="s">
        <v>202</v>
      </c>
      <c r="D100" s="37" t="s">
        <v>300</v>
      </c>
      <c r="E100" s="22" t="s">
        <v>62</v>
      </c>
      <c r="F100" s="10" t="s">
        <v>24</v>
      </c>
      <c r="G100" s="10" t="s">
        <v>316</v>
      </c>
      <c r="H100" s="45">
        <v>45568</v>
      </c>
      <c r="I100" s="11">
        <v>46081</v>
      </c>
      <c r="J100" s="51">
        <v>34550.559999999998</v>
      </c>
      <c r="K100" s="18"/>
      <c r="L100" s="19">
        <v>997.23516900000016</v>
      </c>
      <c r="M100" s="18"/>
      <c r="N100" s="19">
        <v>1056.304848</v>
      </c>
      <c r="O100" s="19"/>
      <c r="P100" s="19">
        <v>2053.5400170000003</v>
      </c>
      <c r="Q100" s="19">
        <f t="shared" si="1"/>
        <v>32497.019982999998</v>
      </c>
      <c r="R100" s="54"/>
    </row>
    <row r="101" spans="1:18" x14ac:dyDescent="0.25">
      <c r="A101" s="13">
        <v>94</v>
      </c>
      <c r="B101" s="28" t="s">
        <v>140</v>
      </c>
      <c r="C101" s="28" t="s">
        <v>222</v>
      </c>
      <c r="D101" s="43" t="s">
        <v>301</v>
      </c>
      <c r="E101" s="22" t="s">
        <v>52</v>
      </c>
      <c r="F101" s="10" t="s">
        <v>24</v>
      </c>
      <c r="G101" s="10" t="s">
        <v>317</v>
      </c>
      <c r="H101" s="45">
        <v>42772</v>
      </c>
      <c r="I101" s="11">
        <v>46081</v>
      </c>
      <c r="J101" s="51">
        <v>52481.52</v>
      </c>
      <c r="K101" s="18"/>
      <c r="L101" s="19">
        <v>1506.2196239999998</v>
      </c>
      <c r="M101" s="18"/>
      <c r="N101" s="19">
        <v>1595.4382079999998</v>
      </c>
      <c r="O101" s="19"/>
      <c r="P101" s="19">
        <v>3101.6578319999999</v>
      </c>
      <c r="Q101" s="19">
        <f t="shared" si="1"/>
        <v>49379.862168</v>
      </c>
      <c r="R101" s="54"/>
    </row>
    <row r="102" spans="1:18" x14ac:dyDescent="0.25">
      <c r="A102" s="13">
        <v>95</v>
      </c>
      <c r="B102" s="34" t="s">
        <v>141</v>
      </c>
      <c r="C102" s="28" t="s">
        <v>223</v>
      </c>
      <c r="D102" s="43" t="s">
        <v>301</v>
      </c>
      <c r="E102" s="22" t="s">
        <v>53</v>
      </c>
      <c r="F102" s="10" t="s">
        <v>24</v>
      </c>
      <c r="G102" s="10" t="s">
        <v>317</v>
      </c>
      <c r="H102" s="45">
        <v>45139</v>
      </c>
      <c r="I102" s="11">
        <v>46081</v>
      </c>
      <c r="J102" s="51">
        <v>84000</v>
      </c>
      <c r="K102" s="18"/>
      <c r="L102" s="19">
        <v>2410.8000000000002</v>
      </c>
      <c r="M102" s="18"/>
      <c r="N102" s="19">
        <v>2553.6</v>
      </c>
      <c r="O102" s="19"/>
      <c r="P102" s="19">
        <v>4964.3999999999996</v>
      </c>
      <c r="Q102" s="19">
        <f t="shared" si="1"/>
        <v>79035.600000000006</v>
      </c>
      <c r="R102" s="54"/>
    </row>
    <row r="103" spans="1:18" x14ac:dyDescent="0.25">
      <c r="A103" s="13">
        <v>96</v>
      </c>
      <c r="B103" s="27" t="s">
        <v>142</v>
      </c>
      <c r="C103" s="28" t="s">
        <v>224</v>
      </c>
      <c r="D103" s="43" t="s">
        <v>301</v>
      </c>
      <c r="E103" s="41" t="s">
        <v>52</v>
      </c>
      <c r="F103" s="10" t="s">
        <v>24</v>
      </c>
      <c r="G103" s="10" t="s">
        <v>317</v>
      </c>
      <c r="H103" s="46">
        <v>44572</v>
      </c>
      <c r="I103" s="11">
        <v>46081</v>
      </c>
      <c r="J103" s="50">
        <v>84000</v>
      </c>
      <c r="K103" s="18">
        <v>0</v>
      </c>
      <c r="L103" s="19">
        <v>2410.8000000000002</v>
      </c>
      <c r="M103" s="18">
        <v>0</v>
      </c>
      <c r="N103" s="19">
        <v>2553.6</v>
      </c>
      <c r="O103" s="19"/>
      <c r="P103" s="19">
        <v>4964.3999999999996</v>
      </c>
      <c r="Q103" s="19">
        <f t="shared" si="1"/>
        <v>79035.600000000006</v>
      </c>
      <c r="R103" s="54"/>
    </row>
    <row r="104" spans="1:18" x14ac:dyDescent="0.25">
      <c r="A104" s="13">
        <v>97</v>
      </c>
      <c r="B104" s="28" t="s">
        <v>143</v>
      </c>
      <c r="C104" s="34" t="s">
        <v>225</v>
      </c>
      <c r="D104" s="37" t="s">
        <v>302</v>
      </c>
      <c r="E104" s="22" t="s">
        <v>240</v>
      </c>
      <c r="F104" s="10" t="s">
        <v>24</v>
      </c>
      <c r="G104" s="10" t="s">
        <v>317</v>
      </c>
      <c r="H104" s="45">
        <v>43500</v>
      </c>
      <c r="I104" s="11">
        <v>46081</v>
      </c>
      <c r="J104" s="51">
        <v>72567.039999999994</v>
      </c>
      <c r="K104" s="18">
        <v>0</v>
      </c>
      <c r="L104" s="19">
        <v>2026.888136</v>
      </c>
      <c r="M104" s="18">
        <v>0</v>
      </c>
      <c r="N104" s="19">
        <v>2146.9477119999997</v>
      </c>
      <c r="O104" s="19"/>
      <c r="P104" s="19">
        <v>4173.8358479999997</v>
      </c>
      <c r="Q104" s="19">
        <f t="shared" si="1"/>
        <v>68393.204151999991</v>
      </c>
      <c r="R104" s="54"/>
    </row>
    <row r="105" spans="1:18" x14ac:dyDescent="0.25">
      <c r="A105" s="13">
        <v>98</v>
      </c>
      <c r="B105" s="27" t="s">
        <v>144</v>
      </c>
      <c r="C105" s="27" t="s">
        <v>226</v>
      </c>
      <c r="D105" s="37" t="s">
        <v>302</v>
      </c>
      <c r="E105" s="41" t="s">
        <v>49</v>
      </c>
      <c r="F105" s="10" t="s">
        <v>24</v>
      </c>
      <c r="G105" s="10" t="s">
        <v>317</v>
      </c>
      <c r="H105" s="46">
        <v>44579</v>
      </c>
      <c r="I105" s="11">
        <v>46081</v>
      </c>
      <c r="J105" s="50">
        <v>114033.92</v>
      </c>
      <c r="K105" s="18">
        <v>0</v>
      </c>
      <c r="L105" s="19">
        <v>2975.2486399999998</v>
      </c>
      <c r="M105" s="18">
        <v>0</v>
      </c>
      <c r="N105" s="19">
        <v>3151.48288</v>
      </c>
      <c r="O105" s="19"/>
      <c r="P105" s="19">
        <v>6126.7315199999994</v>
      </c>
      <c r="Q105" s="19">
        <f t="shared" si="1"/>
        <v>107907.18848</v>
      </c>
      <c r="R105" s="54"/>
    </row>
    <row r="106" spans="1:18" x14ac:dyDescent="0.25">
      <c r="A106" s="13">
        <v>99</v>
      </c>
      <c r="B106" s="34" t="s">
        <v>145</v>
      </c>
      <c r="C106" s="28" t="s">
        <v>227</v>
      </c>
      <c r="D106" s="44" t="s">
        <v>303</v>
      </c>
      <c r="E106" s="22" t="s">
        <v>54</v>
      </c>
      <c r="F106" s="10" t="s">
        <v>24</v>
      </c>
      <c r="G106" s="10" t="s">
        <v>317</v>
      </c>
      <c r="H106" s="45">
        <v>43505</v>
      </c>
      <c r="I106" s="11">
        <v>46081</v>
      </c>
      <c r="J106" s="51">
        <v>85525.439999999988</v>
      </c>
      <c r="K106" s="18">
        <v>0</v>
      </c>
      <c r="L106" s="19">
        <v>2343.008304</v>
      </c>
      <c r="M106" s="18">
        <v>0</v>
      </c>
      <c r="N106" s="19">
        <v>2481.7927679999998</v>
      </c>
      <c r="O106" s="19"/>
      <c r="P106" s="19">
        <v>4824.8010720000002</v>
      </c>
      <c r="Q106" s="19">
        <f t="shared" si="1"/>
        <v>80700.638927999986</v>
      </c>
      <c r="R106" s="54"/>
    </row>
    <row r="107" spans="1:18" x14ac:dyDescent="0.25">
      <c r="A107" s="13">
        <v>100</v>
      </c>
      <c r="B107" s="22" t="s">
        <v>146</v>
      </c>
      <c r="C107" s="27" t="s">
        <v>228</v>
      </c>
      <c r="D107" s="37" t="s">
        <v>304</v>
      </c>
      <c r="E107" s="22" t="s">
        <v>55</v>
      </c>
      <c r="F107" s="10" t="s">
        <v>24</v>
      </c>
      <c r="G107" s="10" t="s">
        <v>317</v>
      </c>
      <c r="H107" s="45">
        <v>40297</v>
      </c>
      <c r="I107" s="11">
        <v>46081</v>
      </c>
      <c r="J107" s="50">
        <v>114033.92</v>
      </c>
      <c r="K107" s="18">
        <v>0</v>
      </c>
      <c r="L107" s="19">
        <v>2975.2486399999998</v>
      </c>
      <c r="M107" s="18">
        <v>0</v>
      </c>
      <c r="N107" s="19">
        <v>3151.48288</v>
      </c>
      <c r="O107" s="19"/>
      <c r="P107" s="19">
        <v>6126.7315199999994</v>
      </c>
      <c r="Q107" s="19">
        <f t="shared" si="1"/>
        <v>107907.18848</v>
      </c>
      <c r="R107" s="54"/>
    </row>
    <row r="108" spans="1:18" x14ac:dyDescent="0.25">
      <c r="A108" s="13">
        <v>101</v>
      </c>
      <c r="B108" s="22" t="s">
        <v>147</v>
      </c>
      <c r="C108" s="34" t="s">
        <v>229</v>
      </c>
      <c r="D108" s="37" t="s">
        <v>304</v>
      </c>
      <c r="E108" s="22" t="s">
        <v>56</v>
      </c>
      <c r="F108" s="10" t="s">
        <v>24</v>
      </c>
      <c r="G108" s="10" t="s">
        <v>317</v>
      </c>
      <c r="H108" s="45">
        <v>45139</v>
      </c>
      <c r="I108" s="11">
        <v>46081</v>
      </c>
      <c r="J108" s="50">
        <v>69669.100000000006</v>
      </c>
      <c r="K108" s="18">
        <v>0</v>
      </c>
      <c r="L108" s="19">
        <v>1999.5031700000002</v>
      </c>
      <c r="M108" s="18">
        <v>0</v>
      </c>
      <c r="N108" s="19">
        <v>2117.9406400000003</v>
      </c>
      <c r="O108" s="19"/>
      <c r="P108" s="19">
        <v>4117.4438100000007</v>
      </c>
      <c r="Q108" s="19">
        <f t="shared" si="1"/>
        <v>65551.656190000009</v>
      </c>
      <c r="R108" s="54"/>
    </row>
    <row r="109" spans="1:18" x14ac:dyDescent="0.25">
      <c r="A109" s="13"/>
      <c r="B109" s="21"/>
      <c r="C109" s="20"/>
      <c r="D109" s="16"/>
      <c r="E109" s="22"/>
      <c r="F109" s="10"/>
      <c r="G109" s="10"/>
      <c r="H109" s="11"/>
      <c r="I109" s="24" t="s">
        <v>305</v>
      </c>
      <c r="J109" s="12">
        <f>SUM(J8:J108)</f>
        <v>3922427.2300000004</v>
      </c>
      <c r="K109" s="12"/>
      <c r="L109" s="12">
        <f>SUM(L8:L108)</f>
        <v>109631.09929100004</v>
      </c>
      <c r="M109" s="12"/>
      <c r="N109" s="12">
        <f>SUM(N8:N108)</f>
        <v>116124.92747199997</v>
      </c>
      <c r="O109" s="26">
        <v>13405.37</v>
      </c>
      <c r="P109" s="12">
        <f>SUM(P8:P108)</f>
        <v>237614.98616299991</v>
      </c>
      <c r="Q109" s="12">
        <f t="shared" si="1"/>
        <v>3684812.2438370003</v>
      </c>
      <c r="R109" s="54"/>
    </row>
    <row r="110" spans="1:18" x14ac:dyDescent="0.25">
      <c r="A110" s="23"/>
      <c r="B110" s="55"/>
      <c r="C110" s="56"/>
      <c r="D110" s="57"/>
      <c r="E110" s="58"/>
      <c r="F110" s="59"/>
      <c r="G110" s="59"/>
      <c r="H110" s="60"/>
      <c r="I110" s="61"/>
      <c r="J110" s="62"/>
      <c r="K110" s="62"/>
      <c r="L110" s="62"/>
      <c r="M110" s="62"/>
      <c r="N110" s="62"/>
      <c r="O110" s="63"/>
      <c r="P110" s="62"/>
      <c r="Q110" s="62"/>
      <c r="R110" s="54"/>
    </row>
    <row r="111" spans="1:18" x14ac:dyDescent="0.25">
      <c r="A111" s="23"/>
      <c r="B111" s="55"/>
      <c r="C111" s="56"/>
      <c r="D111" s="57"/>
      <c r="E111" s="58"/>
      <c r="F111" s="59"/>
      <c r="G111" s="59"/>
      <c r="H111" s="60"/>
      <c r="I111" s="61"/>
      <c r="J111" s="62"/>
      <c r="K111" s="62"/>
      <c r="L111" s="62"/>
      <c r="M111" s="62"/>
      <c r="N111" s="62"/>
      <c r="O111" s="63"/>
      <c r="P111" s="62"/>
      <c r="Q111" s="62"/>
      <c r="R111" s="54"/>
    </row>
    <row r="112" spans="1:18" x14ac:dyDescent="0.25">
      <c r="A112" s="23"/>
      <c r="B112" s="55" t="s">
        <v>320</v>
      </c>
      <c r="C112" s="56"/>
      <c r="D112" s="57"/>
      <c r="E112" s="58"/>
      <c r="F112" s="59"/>
      <c r="G112" s="59"/>
      <c r="H112" s="60"/>
      <c r="I112" s="61"/>
      <c r="J112" s="62"/>
      <c r="K112" s="62"/>
      <c r="L112" s="62"/>
      <c r="M112" s="62"/>
      <c r="N112" s="62"/>
      <c r="O112" s="63"/>
      <c r="P112" s="62"/>
      <c r="Q112" s="62"/>
      <c r="R112" s="54"/>
    </row>
    <row r="113" spans="1:18" x14ac:dyDescent="0.25">
      <c r="A113" s="23"/>
      <c r="B113" t="s">
        <v>68</v>
      </c>
      <c r="R113" s="54"/>
    </row>
  </sheetData>
  <mergeCells count="1">
    <mergeCell ref="G5:H5"/>
  </mergeCells>
  <dataValidations disablePrompts="1" count="4">
    <dataValidation type="list" allowBlank="1" showInputMessage="1" showErrorMessage="1" sqref="G4" xr:uid="{00000000-0002-0000-0000-000000000000}">
      <formula1>INDIRECT($E$5)</formula1>
    </dataValidation>
    <dataValidation type="list" allowBlank="1" showInputMessage="1" showErrorMessage="1" sqref="G5" xr:uid="{00000000-0002-0000-0000-000001000000}">
      <formula1>Meses</formula1>
    </dataValidation>
    <dataValidation type="list" allowBlank="1" showInputMessage="1" showErrorMessage="1" sqref="D5" xr:uid="{00000000-0002-0000-0000-000002000000}">
      <formula1>Años</formula1>
    </dataValidation>
    <dataValidation type="list" allowBlank="1" showInputMessage="1" showErrorMessage="1" sqref="D4" xr:uid="{00000000-0002-0000-0000-000003000000}">
      <formula1>Regiones</formula1>
    </dataValidation>
  </dataValidations>
  <pageMargins left="0.1" right="0.1" top="0.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0867-ACC2-49CA-96BF-BFBACDB04CFA}">
  <dimension ref="A1:G29"/>
  <sheetViews>
    <sheetView topLeftCell="A18" workbookViewId="0">
      <selection activeCell="D28" sqref="D28"/>
    </sheetView>
  </sheetViews>
  <sheetFormatPr baseColWidth="10" defaultRowHeight="15" x14ac:dyDescent="0.25"/>
  <cols>
    <col min="2" max="2" width="27.42578125" customWidth="1"/>
    <col min="3" max="3" width="24.28515625" customWidth="1"/>
    <col min="4" max="4" width="34" customWidth="1"/>
    <col min="5" max="5" width="19.85546875" customWidth="1"/>
    <col min="6" max="6" width="22.5703125" customWidth="1"/>
    <col min="7" max="7" width="19.85546875" customWidth="1"/>
  </cols>
  <sheetData>
    <row r="1" spans="1:7" x14ac:dyDescent="0.25">
      <c r="A1" s="86" t="s">
        <v>321</v>
      </c>
      <c r="B1" s="86"/>
      <c r="C1" s="86"/>
      <c r="D1" s="86"/>
      <c r="E1" s="86"/>
      <c r="F1" s="86"/>
      <c r="G1" s="86"/>
    </row>
    <row r="2" spans="1:7" x14ac:dyDescent="0.25">
      <c r="A2" s="87" t="s">
        <v>322</v>
      </c>
      <c r="B2" s="87"/>
      <c r="C2" s="87"/>
      <c r="D2" s="87"/>
      <c r="E2" s="87"/>
      <c r="F2" s="87"/>
      <c r="G2" s="87"/>
    </row>
    <row r="3" spans="1:7" x14ac:dyDescent="0.25">
      <c r="A3" s="87" t="s">
        <v>323</v>
      </c>
      <c r="B3" s="87"/>
      <c r="C3" s="87"/>
      <c r="D3" s="87"/>
      <c r="E3" s="87"/>
      <c r="F3" s="87"/>
      <c r="G3" s="87"/>
    </row>
    <row r="4" spans="1:7" x14ac:dyDescent="0.25">
      <c r="A4" s="83"/>
      <c r="B4" s="83"/>
      <c r="C4" s="87" t="s">
        <v>366</v>
      </c>
      <c r="D4" s="87"/>
      <c r="E4" s="87"/>
      <c r="F4" s="83"/>
      <c r="G4" s="83"/>
    </row>
    <row r="5" spans="1:7" x14ac:dyDescent="0.25">
      <c r="A5" s="88"/>
      <c r="B5" s="88"/>
      <c r="C5" s="88"/>
      <c r="D5" s="88"/>
      <c r="E5" s="84"/>
      <c r="F5" s="84"/>
      <c r="G5" s="84"/>
    </row>
    <row r="6" spans="1:7" x14ac:dyDescent="0.25">
      <c r="A6" s="65" t="s">
        <v>324</v>
      </c>
      <c r="B6" s="65" t="s">
        <v>325</v>
      </c>
      <c r="C6" s="65" t="s">
        <v>278</v>
      </c>
      <c r="D6" s="65" t="s">
        <v>326</v>
      </c>
      <c r="E6" s="65" t="s">
        <v>327</v>
      </c>
      <c r="F6" s="66" t="s">
        <v>328</v>
      </c>
      <c r="G6" s="66" t="s">
        <v>329</v>
      </c>
    </row>
    <row r="7" spans="1:7" ht="18" x14ac:dyDescent="0.25">
      <c r="A7" s="67">
        <v>1</v>
      </c>
      <c r="B7" s="68" t="s">
        <v>330</v>
      </c>
      <c r="C7" s="69" t="s">
        <v>331</v>
      </c>
      <c r="D7" s="70" t="s">
        <v>332</v>
      </c>
      <c r="E7" s="71">
        <v>45658</v>
      </c>
      <c r="F7" s="72" t="s">
        <v>333</v>
      </c>
      <c r="G7" s="73">
        <v>50000</v>
      </c>
    </row>
    <row r="8" spans="1:7" ht="18" x14ac:dyDescent="0.25">
      <c r="A8" s="67">
        <v>2</v>
      </c>
      <c r="B8" s="74" t="s">
        <v>334</v>
      </c>
      <c r="C8" s="69" t="s">
        <v>335</v>
      </c>
      <c r="D8" s="75" t="s">
        <v>336</v>
      </c>
      <c r="E8" s="71">
        <v>45792</v>
      </c>
      <c r="F8" s="76" t="s">
        <v>336</v>
      </c>
      <c r="G8" s="73">
        <v>15000</v>
      </c>
    </row>
    <row r="9" spans="1:7" ht="18" x14ac:dyDescent="0.25">
      <c r="A9" s="67">
        <v>3</v>
      </c>
      <c r="B9" s="74" t="s">
        <v>337</v>
      </c>
      <c r="C9" s="69" t="s">
        <v>338</v>
      </c>
      <c r="D9" s="75" t="s">
        <v>339</v>
      </c>
      <c r="E9" s="71">
        <v>45443</v>
      </c>
      <c r="F9" s="76" t="s">
        <v>339</v>
      </c>
      <c r="G9" s="73">
        <v>20000</v>
      </c>
    </row>
    <row r="10" spans="1:7" ht="18" x14ac:dyDescent="0.25">
      <c r="A10" s="67">
        <v>4</v>
      </c>
      <c r="B10" s="77" t="s">
        <v>340</v>
      </c>
      <c r="C10" s="69" t="s">
        <v>341</v>
      </c>
      <c r="D10" s="75" t="s">
        <v>336</v>
      </c>
      <c r="E10" s="78">
        <v>45412</v>
      </c>
      <c r="F10" s="76" t="s">
        <v>336</v>
      </c>
      <c r="G10" s="79">
        <v>16000</v>
      </c>
    </row>
    <row r="11" spans="1:7" ht="18" x14ac:dyDescent="0.25">
      <c r="A11" s="67">
        <v>5</v>
      </c>
      <c r="B11" s="77" t="s">
        <v>342</v>
      </c>
      <c r="C11" s="69" t="s">
        <v>343</v>
      </c>
      <c r="D11" s="75" t="s">
        <v>336</v>
      </c>
      <c r="E11" s="78">
        <v>45597</v>
      </c>
      <c r="F11" s="76" t="s">
        <v>336</v>
      </c>
      <c r="G11" s="79">
        <v>17000</v>
      </c>
    </row>
    <row r="12" spans="1:7" ht="18" x14ac:dyDescent="0.25">
      <c r="A12" s="67">
        <v>6</v>
      </c>
      <c r="B12" s="74" t="s">
        <v>344</v>
      </c>
      <c r="C12" s="69" t="s">
        <v>345</v>
      </c>
      <c r="D12" s="75" t="s">
        <v>336</v>
      </c>
      <c r="E12" s="71">
        <v>45958</v>
      </c>
      <c r="F12" s="76" t="s">
        <v>336</v>
      </c>
      <c r="G12" s="79">
        <v>15000</v>
      </c>
    </row>
    <row r="13" spans="1:7" ht="18" x14ac:dyDescent="0.25">
      <c r="A13" s="67">
        <v>7</v>
      </c>
      <c r="B13" s="77" t="s">
        <v>346</v>
      </c>
      <c r="C13" s="69" t="s">
        <v>347</v>
      </c>
      <c r="D13" s="75" t="s">
        <v>336</v>
      </c>
      <c r="E13" s="78">
        <v>45412</v>
      </c>
      <c r="F13" s="76" t="s">
        <v>336</v>
      </c>
      <c r="G13" s="79">
        <v>23500</v>
      </c>
    </row>
    <row r="14" spans="1:7" ht="18" x14ac:dyDescent="0.25">
      <c r="A14" s="67">
        <v>8</v>
      </c>
      <c r="B14" s="74" t="s">
        <v>348</v>
      </c>
      <c r="C14" s="69" t="s">
        <v>349</v>
      </c>
      <c r="D14" s="75" t="s">
        <v>336</v>
      </c>
      <c r="E14" s="71">
        <v>45870</v>
      </c>
      <c r="F14" s="76" t="s">
        <v>336</v>
      </c>
      <c r="G14" s="79">
        <v>15000</v>
      </c>
    </row>
    <row r="15" spans="1:7" ht="18" x14ac:dyDescent="0.25">
      <c r="A15" s="67">
        <v>9</v>
      </c>
      <c r="B15" s="74" t="s">
        <v>350</v>
      </c>
      <c r="C15" s="69" t="s">
        <v>351</v>
      </c>
      <c r="D15" s="75" t="s">
        <v>336</v>
      </c>
      <c r="E15" s="71">
        <v>44931</v>
      </c>
      <c r="F15" s="76" t="s">
        <v>336</v>
      </c>
      <c r="G15" s="73">
        <v>15000</v>
      </c>
    </row>
    <row r="16" spans="1:7" ht="18" x14ac:dyDescent="0.25">
      <c r="A16" s="67">
        <v>10</v>
      </c>
      <c r="B16" s="74" t="s">
        <v>352</v>
      </c>
      <c r="C16" s="69" t="s">
        <v>353</v>
      </c>
      <c r="D16" s="75" t="s">
        <v>336</v>
      </c>
      <c r="E16" s="71">
        <v>45289</v>
      </c>
      <c r="F16" s="76" t="s">
        <v>336</v>
      </c>
      <c r="G16" s="73">
        <v>14250</v>
      </c>
    </row>
    <row r="17" spans="1:7" ht="18" x14ac:dyDescent="0.25">
      <c r="A17" s="67">
        <v>11</v>
      </c>
      <c r="B17" s="74" t="s">
        <v>354</v>
      </c>
      <c r="C17" s="69" t="s">
        <v>355</v>
      </c>
      <c r="D17" s="75" t="s">
        <v>336</v>
      </c>
      <c r="E17" s="71">
        <v>45224</v>
      </c>
      <c r="F17" s="76" t="s">
        <v>336</v>
      </c>
      <c r="G17" s="73">
        <v>14250</v>
      </c>
    </row>
    <row r="18" spans="1:7" ht="18" x14ac:dyDescent="0.25">
      <c r="A18" s="67">
        <v>12</v>
      </c>
      <c r="B18" s="74" t="s">
        <v>356</v>
      </c>
      <c r="C18" s="69" t="s">
        <v>357</v>
      </c>
      <c r="D18" s="75" t="s">
        <v>336</v>
      </c>
      <c r="E18" s="71">
        <v>45759</v>
      </c>
      <c r="F18" s="76" t="s">
        <v>336</v>
      </c>
      <c r="G18" s="73">
        <v>15250</v>
      </c>
    </row>
    <row r="19" spans="1:7" ht="18" x14ac:dyDescent="0.25">
      <c r="A19" s="67">
        <v>13</v>
      </c>
      <c r="B19" s="74" t="s">
        <v>358</v>
      </c>
      <c r="C19" s="69" t="s">
        <v>359</v>
      </c>
      <c r="D19" s="75" t="s">
        <v>336</v>
      </c>
      <c r="E19" s="71">
        <v>45958</v>
      </c>
      <c r="F19" s="76" t="s">
        <v>336</v>
      </c>
      <c r="G19" s="73">
        <v>15250</v>
      </c>
    </row>
    <row r="20" spans="1:7" ht="18" x14ac:dyDescent="0.25">
      <c r="A20" s="67">
        <v>14</v>
      </c>
      <c r="B20" s="74" t="s">
        <v>360</v>
      </c>
      <c r="C20" s="69" t="s">
        <v>361</v>
      </c>
      <c r="D20" s="75" t="s">
        <v>336</v>
      </c>
      <c r="E20" s="71">
        <v>45761</v>
      </c>
      <c r="F20" s="76" t="s">
        <v>336</v>
      </c>
      <c r="G20" s="73">
        <v>14250</v>
      </c>
    </row>
    <row r="21" spans="1:7" ht="18" x14ac:dyDescent="0.25">
      <c r="A21" s="67">
        <v>15</v>
      </c>
      <c r="B21" s="74" t="s">
        <v>72</v>
      </c>
      <c r="C21" s="69" t="s">
        <v>362</v>
      </c>
      <c r="D21" s="75" t="s">
        <v>336</v>
      </c>
      <c r="E21" s="71">
        <v>45762</v>
      </c>
      <c r="F21" s="76" t="s">
        <v>336</v>
      </c>
      <c r="G21" s="73">
        <v>14250</v>
      </c>
    </row>
    <row r="22" spans="1:7" ht="18" x14ac:dyDescent="0.25">
      <c r="A22" s="64"/>
      <c r="B22" s="64"/>
      <c r="C22" s="64"/>
      <c r="D22" s="64"/>
      <c r="E22" s="64"/>
      <c r="F22" s="80" t="s">
        <v>363</v>
      </c>
      <c r="G22" s="81">
        <f>SUM(G7:G21)</f>
        <v>274000</v>
      </c>
    </row>
    <row r="23" spans="1:7" x14ac:dyDescent="0.25">
      <c r="A23" s="64"/>
      <c r="B23" s="64"/>
      <c r="C23" s="64"/>
      <c r="D23" s="64"/>
      <c r="E23" s="64"/>
      <c r="F23" s="64"/>
      <c r="G23" s="82"/>
    </row>
    <row r="24" spans="1:7" x14ac:dyDescent="0.25">
      <c r="A24" s="64"/>
      <c r="B24" s="64"/>
      <c r="C24" s="64"/>
      <c r="D24" s="64"/>
      <c r="E24" s="64"/>
      <c r="F24" s="64"/>
      <c r="G24" s="82"/>
    </row>
    <row r="25" spans="1:7" x14ac:dyDescent="0.25">
      <c r="A25" s="64"/>
      <c r="B25" s="64"/>
      <c r="C25" s="64"/>
      <c r="D25" s="64"/>
      <c r="E25" s="64"/>
      <c r="F25" s="64"/>
      <c r="G25" s="82"/>
    </row>
    <row r="26" spans="1:7" x14ac:dyDescent="0.25">
      <c r="A26" s="64"/>
      <c r="B26" s="64"/>
      <c r="C26" s="64"/>
      <c r="D26" s="64"/>
      <c r="E26" s="64"/>
      <c r="F26" s="64"/>
      <c r="G26" s="82"/>
    </row>
    <row r="27" spans="1:7" x14ac:dyDescent="0.25">
      <c r="A27" s="64"/>
      <c r="B27" s="64" t="s">
        <v>364</v>
      </c>
      <c r="C27" s="64"/>
      <c r="D27" s="64"/>
      <c r="E27" s="64"/>
      <c r="F27" s="64"/>
      <c r="G27" s="82"/>
    </row>
    <row r="28" spans="1:7" x14ac:dyDescent="0.25">
      <c r="A28" s="64"/>
      <c r="B28" s="64" t="s">
        <v>365</v>
      </c>
      <c r="C28" s="64"/>
      <c r="D28" s="64"/>
      <c r="E28" s="64"/>
      <c r="F28" s="64"/>
      <c r="G28" s="82"/>
    </row>
    <row r="29" spans="1:7" x14ac:dyDescent="0.25">
      <c r="A29" s="64"/>
      <c r="B29" s="64"/>
      <c r="C29" s="64"/>
      <c r="D29" s="64"/>
      <c r="E29" s="64"/>
      <c r="F29" s="64"/>
      <c r="G29" s="82"/>
    </row>
  </sheetData>
  <mergeCells count="5">
    <mergeCell ref="A1:G1"/>
    <mergeCell ref="A2:G2"/>
    <mergeCell ref="A3:G3"/>
    <mergeCell ref="C4:E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FEBRERO-2026</vt:lpstr>
      <vt:lpstr>NOMINA MILITARES FEBRERO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Ramirez</dc:creator>
  <cp:keywords/>
  <dc:description/>
  <cp:lastModifiedBy>OAI Centro de Gastroenteologia CSDLEA</cp:lastModifiedBy>
  <cp:revision/>
  <cp:lastPrinted>2026-03-10T13:28:29Z</cp:lastPrinted>
  <dcterms:created xsi:type="dcterms:W3CDTF">2023-02-03T20:08:27Z</dcterms:created>
  <dcterms:modified xsi:type="dcterms:W3CDTF">2026-03-11T13:05:42Z</dcterms:modified>
  <cp:category/>
  <cp:contentStatus/>
</cp:coreProperties>
</file>