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ntrogastro-my.sharepoint.com/personal/oai_gastro_gob_do/Documents/Documentos/"/>
    </mc:Choice>
  </mc:AlternateContent>
  <xr:revisionPtr revIDLastSave="0" documentId="8_{989EEF36-31CB-4CB1-8EED-9E1AC8032FEF}" xr6:coauthVersionLast="47" xr6:coauthVersionMax="47" xr10:uidLastSave="{00000000-0000-0000-0000-000000000000}"/>
  <bookViews>
    <workbookView xWindow="-120" yWindow="-120" windowWidth="20730" windowHeight="11160" xr2:uid="{1134D9E9-320B-4559-9B05-7675065B5DB1}"/>
  </bookViews>
  <sheets>
    <sheet name="FEBRERO" sheetId="1" r:id="rId1"/>
  </sheets>
  <externalReferences>
    <externalReference r:id="rId2"/>
  </externalReferences>
  <definedNames>
    <definedName name="JULIA">#REF!</definedName>
    <definedName name="NOMBRE">#REF!</definedName>
    <definedName name="ORS">#REF!</definedName>
    <definedName name="Región">'[1]Criterios - No tocar'!$B$1:$K$1</definedName>
    <definedName name="Trimestre">'[1]Criterios - No tocar'!$M$2:$M$6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H38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H85" i="1"/>
  <c r="C90" i="1"/>
  <c r="C91" i="1"/>
  <c r="C92" i="1"/>
  <c r="C93" i="1"/>
  <c r="C94" i="1"/>
  <c r="H95" i="1"/>
</calcChain>
</file>

<file path=xl/sharedStrings.xml><?xml version="1.0" encoding="utf-8"?>
<sst xmlns="http://schemas.openxmlformats.org/spreadsheetml/2006/main" count="589" uniqueCount="284">
  <si>
    <t>CENTRO DE GASTROENTEROLOGIA DE LA CIUDAD SANITARIA LUIS EDUARDO AYBAR</t>
  </si>
  <si>
    <t>FACTURAS NO.</t>
  </si>
  <si>
    <t>FECHA</t>
  </si>
  <si>
    <t>FECHA DE VENCIMIENTO</t>
  </si>
  <si>
    <t>RNC</t>
  </si>
  <si>
    <t>PROVEEDOR</t>
  </si>
  <si>
    <t>ORDEN DE COMPRA</t>
  </si>
  <si>
    <t>DESCRIPCION</t>
  </si>
  <si>
    <t xml:space="preserve">MONTO RD$ </t>
  </si>
  <si>
    <t>TIPO DE PROVEEDOR</t>
  </si>
  <si>
    <t>CUENTA PRESUPUESTARIA</t>
  </si>
  <si>
    <t>B1500002484</t>
  </si>
  <si>
    <t>130-50566-7</t>
  </si>
  <si>
    <t>A&amp;S IMPORTADORA</t>
  </si>
  <si>
    <t>CGLEA-2026-00060</t>
  </si>
  <si>
    <t>MEDICAMENTOS</t>
  </si>
  <si>
    <t>PROVEEDOR DEL ESTADO</t>
  </si>
  <si>
    <t>2341-01</t>
  </si>
  <si>
    <t>B1500000104</t>
  </si>
  <si>
    <t>132-45324-7</t>
  </si>
  <si>
    <t xml:space="preserve">AROLIN </t>
  </si>
  <si>
    <t>CGLEA-2026-00032</t>
  </si>
  <si>
    <t>ARTES GRAFICAS</t>
  </si>
  <si>
    <t>2333-01</t>
  </si>
  <si>
    <t>E450000010424</t>
  </si>
  <si>
    <t>101-07058-7</t>
  </si>
  <si>
    <t>BIO-NUCLEAR</t>
  </si>
  <si>
    <t>CGLEA-2025-00487</t>
  </si>
  <si>
    <t>REACTIVOS DE LABORATORIO</t>
  </si>
  <si>
    <t>2372-03</t>
  </si>
  <si>
    <t>E450000010360</t>
  </si>
  <si>
    <t>CGLEA-2026-00044</t>
  </si>
  <si>
    <t>A REQUERIMIENTO</t>
  </si>
  <si>
    <t>131-81341-2</t>
  </si>
  <si>
    <t>COMERCIAL BDA</t>
  </si>
  <si>
    <t>CGLEA-2026-00015</t>
  </si>
  <si>
    <t>UTILES DE OFICINA</t>
  </si>
  <si>
    <t>2392-01</t>
  </si>
  <si>
    <t>E450000000029</t>
  </si>
  <si>
    <t>101-59186-2</t>
  </si>
  <si>
    <t>CLINIMED</t>
  </si>
  <si>
    <t>CGLEA-2026-00031</t>
  </si>
  <si>
    <t>B1500000311</t>
  </si>
  <si>
    <t>130-10677-2</t>
  </si>
  <si>
    <t>DOSITEC PHARMA</t>
  </si>
  <si>
    <t>CGLEA-2026-00050</t>
  </si>
  <si>
    <t>SERVICIO DOSIMETRIA</t>
  </si>
  <si>
    <t>2291-01</t>
  </si>
  <si>
    <t>E450000000013</t>
  </si>
  <si>
    <t>131-61631-3</t>
  </si>
  <si>
    <t>DIMEDOM</t>
  </si>
  <si>
    <t>CGLEA-2026-00063</t>
  </si>
  <si>
    <t>UTILES MEDICOS</t>
  </si>
  <si>
    <t>2393-01</t>
  </si>
  <si>
    <t>B1500000403</t>
  </si>
  <si>
    <t>132-07104-2</t>
  </si>
  <si>
    <t>FARMACIA RUTH</t>
  </si>
  <si>
    <t>CGLEA-2026-00033</t>
  </si>
  <si>
    <t>B1500000136</t>
  </si>
  <si>
    <t>001-0564569-1</t>
  </si>
  <si>
    <t>FELIPE ANT. MOREL Y PA</t>
  </si>
  <si>
    <t>CGLEA-2026-00009</t>
  </si>
  <si>
    <t>B1500001523</t>
  </si>
  <si>
    <t>132-52244-3</t>
  </si>
  <si>
    <t>GERENFAR</t>
  </si>
  <si>
    <t>CGLEA-2026-00072</t>
  </si>
  <si>
    <t>E450000001072</t>
  </si>
  <si>
    <t>101-62558-9</t>
  </si>
  <si>
    <t>HOSPIFAR</t>
  </si>
  <si>
    <t>CGLEA-2026-00062</t>
  </si>
  <si>
    <t>B1500001729</t>
  </si>
  <si>
    <t>130-14225-4</t>
  </si>
  <si>
    <t>IDEMESA</t>
  </si>
  <si>
    <t>CGLEA-2026-00045</t>
  </si>
  <si>
    <t>B1500000052</t>
  </si>
  <si>
    <t>132-70715-1</t>
  </si>
  <si>
    <t>IRUMED</t>
  </si>
  <si>
    <t>CGLEA-2026-00037</t>
  </si>
  <si>
    <t>B1500000417</t>
  </si>
  <si>
    <t>CGLEA-2026-00046</t>
  </si>
  <si>
    <t>B15000000051</t>
  </si>
  <si>
    <t>CGLEA-2026-00043</t>
  </si>
  <si>
    <t>SERVICIOS DE REPARACIONES</t>
  </si>
  <si>
    <t>2272-04</t>
  </si>
  <si>
    <t>B1500000050</t>
  </si>
  <si>
    <t>CGLEA-2026-00042</t>
  </si>
  <si>
    <t>E450000000040</t>
  </si>
  <si>
    <t>130-66315-7</t>
  </si>
  <si>
    <t>LEROMED</t>
  </si>
  <si>
    <t>CGLEA-2026-00038</t>
  </si>
  <si>
    <t>E450000010518</t>
  </si>
  <si>
    <t>101-01357-5</t>
  </si>
  <si>
    <t>LETERAGO</t>
  </si>
  <si>
    <t>CGLEA-2026-00034</t>
  </si>
  <si>
    <t>E450000000561</t>
  </si>
  <si>
    <t>131-39807-3</t>
  </si>
  <si>
    <t>MORAMI</t>
  </si>
  <si>
    <t>CGLEA-2025-00573</t>
  </si>
  <si>
    <t>E450000000524</t>
  </si>
  <si>
    <t>CGLEA-2026-00049</t>
  </si>
  <si>
    <t>E450000002415</t>
  </si>
  <si>
    <t>122-00121-2</t>
  </si>
  <si>
    <t>MACROTECH FARMACEUTICAL</t>
  </si>
  <si>
    <t>CGLEA-2026-00061</t>
  </si>
  <si>
    <t>E450000002460</t>
  </si>
  <si>
    <t>CGLEA-2026-00086</t>
  </si>
  <si>
    <t>E450000000003</t>
  </si>
  <si>
    <t>130-18419-4</t>
  </si>
  <si>
    <t>OFICCE TARGET</t>
  </si>
  <si>
    <t>CGLEA-2026-00041</t>
  </si>
  <si>
    <t>EQUIPOS DE TECNOLOGIA</t>
  </si>
  <si>
    <t>2613-01</t>
  </si>
  <si>
    <t>B15000001371</t>
  </si>
  <si>
    <t>PRO PHARMACEUTICAL PEÑA</t>
  </si>
  <si>
    <t>CGLEA-2026-00048</t>
  </si>
  <si>
    <t>B1500001372</t>
  </si>
  <si>
    <t>CGLEA-2026-00059</t>
  </si>
  <si>
    <t>B1500001367</t>
  </si>
  <si>
    <t>CGLEA-2026-00039</t>
  </si>
  <si>
    <t>E450000000658</t>
  </si>
  <si>
    <t>131-68720-2</t>
  </si>
  <si>
    <t>RAMISOL</t>
  </si>
  <si>
    <t>CGLEA-2026-00068</t>
  </si>
  <si>
    <t>E450000000657</t>
  </si>
  <si>
    <t>CGLEA-2026-00067</t>
  </si>
  <si>
    <t>E450000006042</t>
  </si>
  <si>
    <t xml:space="preserve">101-02772-1 </t>
  </si>
  <si>
    <t>SUED &amp; FARGESA</t>
  </si>
  <si>
    <t>CGLEA-2026-00057</t>
  </si>
  <si>
    <t>E45000000620</t>
  </si>
  <si>
    <t>CGLEA-2026-00078</t>
  </si>
  <si>
    <t>B1500000193</t>
  </si>
  <si>
    <t>130-51564-6</t>
  </si>
  <si>
    <t>SULOGICA</t>
  </si>
  <si>
    <t>CGLEA-2026-00035</t>
  </si>
  <si>
    <t>E450000000482</t>
  </si>
  <si>
    <t>130-46851-6</t>
  </si>
  <si>
    <t>SEAN DOMINICANA</t>
  </si>
  <si>
    <t>CGLEA-2026-00071</t>
  </si>
  <si>
    <t>E450000000102</t>
  </si>
  <si>
    <t>130-24747-1</t>
  </si>
  <si>
    <t>VENDIFAR</t>
  </si>
  <si>
    <t>CGLEA-2026-00047</t>
  </si>
  <si>
    <t xml:space="preserve">DEUDA CON VENCIMIENTO DE 31 A 60 DIAS </t>
  </si>
  <si>
    <t>E450000004615</t>
  </si>
  <si>
    <t>130-49315-4</t>
  </si>
  <si>
    <t>AIR LIQUIDE DOMINICANA</t>
  </si>
  <si>
    <t>CGLEA-2025-00179</t>
  </si>
  <si>
    <t>OXIGENO</t>
  </si>
  <si>
    <t>E450000004746</t>
  </si>
  <si>
    <t>E450000002063</t>
  </si>
  <si>
    <t>124-02781-2</t>
  </si>
  <si>
    <t>AGUA CRYSTAL</t>
  </si>
  <si>
    <t>CGLEA-2025-00499</t>
  </si>
  <si>
    <t>AGUA PURIFICADA</t>
  </si>
  <si>
    <t>2311-01</t>
  </si>
  <si>
    <t>E450000002065</t>
  </si>
  <si>
    <t>E450000002071</t>
  </si>
  <si>
    <t>E450000002074</t>
  </si>
  <si>
    <t>E450000000126</t>
  </si>
  <si>
    <t>101-75827-9</t>
  </si>
  <si>
    <t>AIDSA</t>
  </si>
  <si>
    <t>CGLEA-2024-00620</t>
  </si>
  <si>
    <t>DESECHOS BIOLOGICOS</t>
  </si>
  <si>
    <t>2218-01</t>
  </si>
  <si>
    <t>B1500000103</t>
  </si>
  <si>
    <t>CGLEA-2026-00003</t>
  </si>
  <si>
    <t>B1500002735</t>
  </si>
  <si>
    <t>101-15548-5</t>
  </si>
  <si>
    <t>BIO WIN</t>
  </si>
  <si>
    <t>CGLEA-2025-00545</t>
  </si>
  <si>
    <t>B1500002746</t>
  </si>
  <si>
    <t>RACTIVOS DE LABORATORIO</t>
  </si>
  <si>
    <t>B1500001897</t>
  </si>
  <si>
    <t>130-01932-2</t>
  </si>
  <si>
    <t>CABOD</t>
  </si>
  <si>
    <t>CGLEA-2025-00126</t>
  </si>
  <si>
    <t>UTILES DE LIMPIEZA</t>
  </si>
  <si>
    <t>2391-01</t>
  </si>
  <si>
    <t>B1500000379</t>
  </si>
  <si>
    <t>MATERIALES DE OFICINA</t>
  </si>
  <si>
    <t>B1500000381</t>
  </si>
  <si>
    <t>CGLEA-2026-00036</t>
  </si>
  <si>
    <t>B1500000202</t>
  </si>
  <si>
    <t>130-84987-2</t>
  </si>
  <si>
    <t>CONTROL DE PLAGA ESPERANZA</t>
  </si>
  <si>
    <t>CGLEA-2026-00024</t>
  </si>
  <si>
    <t>SERVICIO DE FUMIGACION</t>
  </si>
  <si>
    <t>2285-01</t>
  </si>
  <si>
    <t>B1500000056</t>
  </si>
  <si>
    <t>131-35830-6</t>
  </si>
  <si>
    <t>DTC NETWORK</t>
  </si>
  <si>
    <t>CGLEA-2025-00396</t>
  </si>
  <si>
    <t>MANTENIMIENTOS Y REPARACIONES</t>
  </si>
  <si>
    <t>2272-99</t>
  </si>
  <si>
    <t>B1500000057</t>
  </si>
  <si>
    <t>CGLEA-2025-00519</t>
  </si>
  <si>
    <t>E450000000001</t>
  </si>
  <si>
    <t>132-51669-9</t>
  </si>
  <si>
    <t>DIFAESMA</t>
  </si>
  <si>
    <t>CGLEA-2026-00026</t>
  </si>
  <si>
    <t>B1500000135</t>
  </si>
  <si>
    <t>FELIPE ANT. MOREY PAULINO</t>
  </si>
  <si>
    <t>CGLEA-2026-00080</t>
  </si>
  <si>
    <t>B1500000437</t>
  </si>
  <si>
    <t>001-1121168-6</t>
  </si>
  <si>
    <t>FRANKLIN ESPINAL</t>
  </si>
  <si>
    <t>CGLEA-2026-00163</t>
  </si>
  <si>
    <t>N/C B0400000003</t>
  </si>
  <si>
    <t>B1500000438</t>
  </si>
  <si>
    <t>B1500000419</t>
  </si>
  <si>
    <t>131-74175-4</t>
  </si>
  <si>
    <t>HYPCO GROUP</t>
  </si>
  <si>
    <t>CGLEA-2026-00030</t>
  </si>
  <si>
    <t>B1500000049</t>
  </si>
  <si>
    <t>068-0032650-3</t>
  </si>
  <si>
    <t>JUAN CARLOS NAVARRO</t>
  </si>
  <si>
    <t>CGLEA-2026-00028</t>
  </si>
  <si>
    <t>MANTENIMIENTOS EQUIPOS MEDICOS</t>
  </si>
  <si>
    <t>B1500000152</t>
  </si>
  <si>
    <t>132-37577-7</t>
  </si>
  <si>
    <t>JGD MULTISERVICES</t>
  </si>
  <si>
    <t>CGLEA-2026-00029</t>
  </si>
  <si>
    <t>ELECTRODOMESTICOS</t>
  </si>
  <si>
    <t>2614-01</t>
  </si>
  <si>
    <t>B1500000493</t>
  </si>
  <si>
    <t>132-18808-1</t>
  </si>
  <si>
    <t>MATERLEX</t>
  </si>
  <si>
    <t>CGLEA-2026-00008</t>
  </si>
  <si>
    <t>PRODUCTOS DE PAPEL</t>
  </si>
  <si>
    <t>2332-01</t>
  </si>
  <si>
    <t>B1500000703</t>
  </si>
  <si>
    <t>131-22272-2</t>
  </si>
  <si>
    <t>MASTER CLEAN</t>
  </si>
  <si>
    <t>CGLEA-2026-00011</t>
  </si>
  <si>
    <t>MATERIALES DE LIMPIEZA</t>
  </si>
  <si>
    <t>E450000000505</t>
  </si>
  <si>
    <t>CGLEA-2026-00040</t>
  </si>
  <si>
    <t>B1500000200</t>
  </si>
  <si>
    <t>133-09759-1</t>
  </si>
  <si>
    <t>PROD. TECN. IND.</t>
  </si>
  <si>
    <t>CGLEA-2025-00438</t>
  </si>
  <si>
    <t>B1500000207</t>
  </si>
  <si>
    <t>B1500000024</t>
  </si>
  <si>
    <t>133-46009-2</t>
  </si>
  <si>
    <t>PRODUCTOS ENCANTO LATINO</t>
  </si>
  <si>
    <t>CGLEA-2025-00551</t>
  </si>
  <si>
    <t>B1500000020</t>
  </si>
  <si>
    <t>CGLEA-2026-00010</t>
  </si>
  <si>
    <t>B1500000019</t>
  </si>
  <si>
    <t>B1500000023</t>
  </si>
  <si>
    <t>B1500000028</t>
  </si>
  <si>
    <t>B1500000178</t>
  </si>
  <si>
    <t>132-31027-6</t>
  </si>
  <si>
    <t>PANIAGUA FARMA</t>
  </si>
  <si>
    <t>CGLEA-2025-00420</t>
  </si>
  <si>
    <t>E450000000619</t>
  </si>
  <si>
    <t>CGLEA-2025-00557</t>
  </si>
  <si>
    <t>B1500000232</t>
  </si>
  <si>
    <t>132-37930-6</t>
  </si>
  <si>
    <t>SHELVI</t>
  </si>
  <si>
    <t>CGLEA-2025-00414</t>
  </si>
  <si>
    <t>UTILES DE COCINA</t>
  </si>
  <si>
    <t>2395-01</t>
  </si>
  <si>
    <t>B1500000229</t>
  </si>
  <si>
    <t>CGLEA-2026-00013</t>
  </si>
  <si>
    <t>B1500000233</t>
  </si>
  <si>
    <t>E450000000157</t>
  </si>
  <si>
    <t>101-50142-1</t>
  </si>
  <si>
    <t>TECNAS</t>
  </si>
  <si>
    <t>CGLEA-2025-00472</t>
  </si>
  <si>
    <t>MANTENIMIENTOS ASCENSOR</t>
  </si>
  <si>
    <t>2272-06</t>
  </si>
  <si>
    <t xml:space="preserve">DEUDA CON VENCIMIENTO DE 61 A 90 DIAS </t>
  </si>
  <si>
    <t>E450000000108</t>
  </si>
  <si>
    <t>RECOGIDA DESECHOS BIOLOGICOS</t>
  </si>
  <si>
    <t>E450000009325</t>
  </si>
  <si>
    <t>B1500000432</t>
  </si>
  <si>
    <t>CGLEA-2025-00163</t>
  </si>
  <si>
    <t>ALQUILER IMPRESORA Y MANTENIMIENTOS IMPRESORAS</t>
  </si>
  <si>
    <t>2253-02</t>
  </si>
  <si>
    <t>B1500000433</t>
  </si>
  <si>
    <t>B1500000434</t>
  </si>
  <si>
    <t>DEUDA CON VENCIMIENTO DE 0 A 30 DIAS - FEBRERO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</si>
</sst>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0"/>
      <name val="Cambria"/>
      <family val="1"/>
    </font>
    <font>
      <sz val="12"/>
      <color indexed="8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theme="4"/>
      </patternFill>
    </fill>
    <fill>
      <patternFill patternType="solid">
        <fgColor theme="2" tint="-9.9978637043366805E-2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2">
    <xf numFmtId="0" fontId="0" fillId="0" borderId="0" xfId="0"/>
    <xf numFmtId="0" fontId="3" fillId="0" borderId="0" xfId="2"/>
    <xf numFmtId="43" fontId="3" fillId="0" borderId="0" xfId="1" applyFont="1"/>
    <xf numFmtId="0" fontId="3" fillId="0" borderId="0" xfId="2" applyAlignment="1">
      <alignment horizontal="right"/>
    </xf>
    <xf numFmtId="43" fontId="4" fillId="0" borderId="0" xfId="1" applyFont="1"/>
    <xf numFmtId="0" fontId="3" fillId="0" borderId="1" xfId="2" applyBorder="1"/>
    <xf numFmtId="43" fontId="3" fillId="0" borderId="1" xfId="1" applyFont="1" applyBorder="1"/>
    <xf numFmtId="43" fontId="3" fillId="0" borderId="1" xfId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4" fontId="3" fillId="0" borderId="1" xfId="2" applyNumberFormat="1" applyBorder="1"/>
    <xf numFmtId="0" fontId="3" fillId="0" borderId="1" xfId="2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43" fontId="6" fillId="3" borderId="2" xfId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4" fontId="7" fillId="0" borderId="0" xfId="0" applyNumberFormat="1" applyFont="1" applyAlignment="1">
      <alignment horizontal="right" vertical="center"/>
    </xf>
    <xf numFmtId="43" fontId="4" fillId="0" borderId="1" xfId="1" applyFont="1" applyBorder="1"/>
    <xf numFmtId="14" fontId="7" fillId="0" borderId="1" xfId="0" applyNumberFormat="1" applyFont="1" applyBorder="1" applyAlignment="1">
      <alignment horizontal="right" vertical="center"/>
    </xf>
    <xf numFmtId="0" fontId="3" fillId="0" borderId="1" xfId="2" applyBorder="1" applyAlignment="1">
      <alignment horizontal="right"/>
    </xf>
    <xf numFmtId="0" fontId="3" fillId="0" borderId="1" xfId="2" applyBorder="1" applyAlignment="1">
      <alignment horizontal="left"/>
    </xf>
    <xf numFmtId="0" fontId="4" fillId="0" borderId="0" xfId="2" applyFont="1"/>
    <xf numFmtId="0" fontId="4" fillId="0" borderId="0" xfId="2" applyFont="1" applyAlignment="1">
      <alignment horizontal="right"/>
    </xf>
    <xf numFmtId="14" fontId="3" fillId="0" borderId="0" xfId="2" applyNumberFormat="1"/>
    <xf numFmtId="14" fontId="5" fillId="0" borderId="1" xfId="0" applyNumberFormat="1" applyFont="1" applyBorder="1" applyAlignment="1">
      <alignment horizontal="right" vertical="center"/>
    </xf>
    <xf numFmtId="43" fontId="6" fillId="4" borderId="2" xfId="1" applyFont="1" applyFill="1" applyBorder="1" applyAlignment="1">
      <alignment horizontal="center" vertical="center" wrapText="1"/>
    </xf>
    <xf numFmtId="164" fontId="6" fillId="4" borderId="2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3" xfId="2" xr:uid="{9122237F-CE6E-4D8D-8C82-B2B91EA855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638176</xdr:colOff>
      <xdr:row>0</xdr:row>
      <xdr:rowOff>0</xdr:rowOff>
    </xdr:from>
    <xdr:to>
      <xdr:col>6</xdr:col>
      <xdr:colOff>1447800</xdr:colOff>
      <xdr:row>0</xdr:row>
      <xdr:rowOff>885825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158A9F-07C1-0A99-DD64-6D373FD5F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5401" y="0"/>
          <a:ext cx="5343524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rancisca.castro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CDAA4-57BC-4F68-8B6D-081387D32B65}">
  <dimension ref="A1:J95"/>
  <sheetViews>
    <sheetView showGridLines="0" tabSelected="1" workbookViewId="0">
      <selection activeCell="F101" sqref="F101"/>
    </sheetView>
  </sheetViews>
  <sheetFormatPr baseColWidth="10" defaultColWidth="11.42578125" defaultRowHeight="15.75" x14ac:dyDescent="0.25"/>
  <cols>
    <col min="1" max="1" width="30.42578125" style="1" customWidth="1"/>
    <col min="2" max="2" width="17.42578125" style="3" customWidth="1"/>
    <col min="3" max="3" width="19.140625" style="1" customWidth="1"/>
    <col min="4" max="4" width="17" style="1" customWidth="1"/>
    <col min="5" max="5" width="31.85546875" style="2" customWidth="1"/>
    <col min="6" max="6" width="19.140625" style="2" bestFit="1" customWidth="1"/>
    <col min="7" max="7" width="46.28515625" style="2" customWidth="1"/>
    <col min="8" max="8" width="14.5703125" style="2" customWidth="1"/>
    <col min="9" max="9" width="25.7109375" style="1" bestFit="1" customWidth="1"/>
    <col min="10" max="10" width="16.5703125" style="1" customWidth="1"/>
    <col min="11" max="16384" width="11.42578125" style="1"/>
  </cols>
  <sheetData>
    <row r="1" spans="1:10" ht="78.75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25">
      <c r="A2" s="29" t="s">
        <v>283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38.25" x14ac:dyDescent="0.25">
      <c r="A3" s="14" t="s">
        <v>1</v>
      </c>
      <c r="B3" s="25" t="s">
        <v>2</v>
      </c>
      <c r="C3" s="25" t="s">
        <v>3</v>
      </c>
      <c r="D3" s="25" t="s">
        <v>4</v>
      </c>
      <c r="E3" s="14" t="s">
        <v>5</v>
      </c>
      <c r="F3" s="25" t="s">
        <v>6</v>
      </c>
      <c r="G3" s="14" t="s">
        <v>7</v>
      </c>
      <c r="H3" s="24" t="s">
        <v>8</v>
      </c>
      <c r="I3" s="14" t="s">
        <v>9</v>
      </c>
      <c r="J3" s="14" t="s">
        <v>10</v>
      </c>
    </row>
    <row r="4" spans="1:10" x14ac:dyDescent="0.25">
      <c r="A4" s="5" t="s">
        <v>11</v>
      </c>
      <c r="B4" s="9">
        <v>46065</v>
      </c>
      <c r="C4" s="9">
        <f t="shared" ref="C4:C37" si="0">+B4+30</f>
        <v>46095</v>
      </c>
      <c r="D4" s="8" t="s">
        <v>12</v>
      </c>
      <c r="E4" s="5" t="s">
        <v>13</v>
      </c>
      <c r="F4" s="5" t="s">
        <v>14</v>
      </c>
      <c r="G4" s="6" t="s">
        <v>15</v>
      </c>
      <c r="H4" s="6">
        <v>25606</v>
      </c>
      <c r="I4" s="5" t="s">
        <v>16</v>
      </c>
      <c r="J4" s="5" t="s">
        <v>17</v>
      </c>
    </row>
    <row r="5" spans="1:10" x14ac:dyDescent="0.25">
      <c r="A5" s="5" t="s">
        <v>18</v>
      </c>
      <c r="B5" s="9">
        <v>46056</v>
      </c>
      <c r="C5" s="9">
        <f t="shared" si="0"/>
        <v>46086</v>
      </c>
      <c r="D5" s="8" t="s">
        <v>19</v>
      </c>
      <c r="E5" s="5" t="s">
        <v>20</v>
      </c>
      <c r="F5" s="5" t="s">
        <v>21</v>
      </c>
      <c r="G5" s="6" t="s">
        <v>22</v>
      </c>
      <c r="H5" s="6">
        <v>29854</v>
      </c>
      <c r="I5" s="5" t="s">
        <v>16</v>
      </c>
      <c r="J5" s="5" t="s">
        <v>23</v>
      </c>
    </row>
    <row r="6" spans="1:10" x14ac:dyDescent="0.25">
      <c r="A6" s="5" t="s">
        <v>24</v>
      </c>
      <c r="B6" s="9">
        <v>46066</v>
      </c>
      <c r="C6" s="9">
        <f t="shared" si="0"/>
        <v>46096</v>
      </c>
      <c r="D6" s="8" t="s">
        <v>25</v>
      </c>
      <c r="E6" s="5" t="s">
        <v>26</v>
      </c>
      <c r="F6" s="5" t="s">
        <v>27</v>
      </c>
      <c r="G6" s="6" t="s">
        <v>28</v>
      </c>
      <c r="H6" s="6">
        <v>13340.8</v>
      </c>
      <c r="I6" s="5" t="s">
        <v>16</v>
      </c>
      <c r="J6" s="5" t="s">
        <v>29</v>
      </c>
    </row>
    <row r="7" spans="1:10" x14ac:dyDescent="0.25">
      <c r="A7" s="5" t="s">
        <v>30</v>
      </c>
      <c r="B7" s="9">
        <v>46063</v>
      </c>
      <c r="C7" s="9">
        <f t="shared" si="0"/>
        <v>46093</v>
      </c>
      <c r="D7" s="8" t="s">
        <v>25</v>
      </c>
      <c r="E7" s="5" t="s">
        <v>26</v>
      </c>
      <c r="F7" s="5" t="s">
        <v>31</v>
      </c>
      <c r="G7" s="6" t="s">
        <v>28</v>
      </c>
      <c r="H7" s="6">
        <v>267702.7</v>
      </c>
      <c r="I7" s="5" t="s">
        <v>16</v>
      </c>
      <c r="J7" s="5" t="s">
        <v>29</v>
      </c>
    </row>
    <row r="8" spans="1:10" x14ac:dyDescent="0.25">
      <c r="A8" s="5" t="s">
        <v>32</v>
      </c>
      <c r="B8" s="9">
        <v>46056</v>
      </c>
      <c r="C8" s="9">
        <f t="shared" si="0"/>
        <v>46086</v>
      </c>
      <c r="D8" s="8" t="s">
        <v>33</v>
      </c>
      <c r="E8" s="5" t="s">
        <v>34</v>
      </c>
      <c r="F8" s="5" t="s">
        <v>35</v>
      </c>
      <c r="G8" s="6" t="s">
        <v>36</v>
      </c>
      <c r="H8" s="6">
        <v>18998</v>
      </c>
      <c r="I8" s="5" t="s">
        <v>16</v>
      </c>
      <c r="J8" s="5" t="s">
        <v>37</v>
      </c>
    </row>
    <row r="9" spans="1:10" x14ac:dyDescent="0.25">
      <c r="A9" s="5" t="s">
        <v>38</v>
      </c>
      <c r="B9" s="9">
        <v>46059</v>
      </c>
      <c r="C9" s="9">
        <f t="shared" si="0"/>
        <v>46089</v>
      </c>
      <c r="D9" s="8" t="s">
        <v>39</v>
      </c>
      <c r="E9" s="5" t="s">
        <v>40</v>
      </c>
      <c r="F9" s="5" t="s">
        <v>41</v>
      </c>
      <c r="G9" s="6" t="s">
        <v>28</v>
      </c>
      <c r="H9" s="6">
        <v>510446.23</v>
      </c>
      <c r="I9" s="5" t="s">
        <v>16</v>
      </c>
      <c r="J9" s="5" t="s">
        <v>29</v>
      </c>
    </row>
    <row r="10" spans="1:10" x14ac:dyDescent="0.25">
      <c r="A10" s="5" t="s">
        <v>42</v>
      </c>
      <c r="B10" s="9">
        <v>46063</v>
      </c>
      <c r="C10" s="9">
        <f t="shared" si="0"/>
        <v>46093</v>
      </c>
      <c r="D10" s="8" t="s">
        <v>43</v>
      </c>
      <c r="E10" s="5" t="s">
        <v>44</v>
      </c>
      <c r="F10" s="5" t="s">
        <v>45</v>
      </c>
      <c r="G10" s="6" t="s">
        <v>46</v>
      </c>
      <c r="H10" s="6">
        <v>115050</v>
      </c>
      <c r="I10" s="5" t="s">
        <v>16</v>
      </c>
      <c r="J10" s="5" t="s">
        <v>47</v>
      </c>
    </row>
    <row r="11" spans="1:10" x14ac:dyDescent="0.25">
      <c r="A11" s="5" t="s">
        <v>48</v>
      </c>
      <c r="B11" s="9">
        <v>46066</v>
      </c>
      <c r="C11" s="9">
        <f t="shared" si="0"/>
        <v>46096</v>
      </c>
      <c r="D11" s="8" t="s">
        <v>49</v>
      </c>
      <c r="E11" s="5" t="s">
        <v>50</v>
      </c>
      <c r="F11" s="5" t="s">
        <v>51</v>
      </c>
      <c r="G11" s="6" t="s">
        <v>52</v>
      </c>
      <c r="H11" s="6">
        <v>141600</v>
      </c>
      <c r="I11" s="5" t="s">
        <v>16</v>
      </c>
      <c r="J11" s="5" t="s">
        <v>53</v>
      </c>
    </row>
    <row r="12" spans="1:10" x14ac:dyDescent="0.25">
      <c r="A12" s="5" t="s">
        <v>54</v>
      </c>
      <c r="B12" s="9">
        <v>46055</v>
      </c>
      <c r="C12" s="9">
        <f t="shared" si="0"/>
        <v>46085</v>
      </c>
      <c r="D12" s="8" t="s">
        <v>55</v>
      </c>
      <c r="E12" s="5" t="s">
        <v>56</v>
      </c>
      <c r="F12" s="5" t="s">
        <v>57</v>
      </c>
      <c r="G12" s="6" t="s">
        <v>15</v>
      </c>
      <c r="H12" s="6">
        <v>96599.6</v>
      </c>
      <c r="I12" s="5" t="s">
        <v>16</v>
      </c>
      <c r="J12" s="5" t="s">
        <v>17</v>
      </c>
    </row>
    <row r="13" spans="1:10" x14ac:dyDescent="0.25">
      <c r="A13" s="5" t="s">
        <v>58</v>
      </c>
      <c r="B13" s="9">
        <v>46077</v>
      </c>
      <c r="C13" s="9">
        <f t="shared" si="0"/>
        <v>46107</v>
      </c>
      <c r="D13" s="8" t="s">
        <v>59</v>
      </c>
      <c r="E13" s="5" t="s">
        <v>60</v>
      </c>
      <c r="F13" s="5" t="s">
        <v>61</v>
      </c>
      <c r="G13" s="6" t="s">
        <v>22</v>
      </c>
      <c r="H13" s="6">
        <v>15930</v>
      </c>
      <c r="I13" s="5" t="s">
        <v>16</v>
      </c>
      <c r="J13" s="5" t="s">
        <v>23</v>
      </c>
    </row>
    <row r="14" spans="1:10" x14ac:dyDescent="0.25">
      <c r="A14" s="5" t="s">
        <v>62</v>
      </c>
      <c r="B14" s="9">
        <v>46071</v>
      </c>
      <c r="C14" s="9">
        <f t="shared" si="0"/>
        <v>46101</v>
      </c>
      <c r="D14" s="8" t="s">
        <v>63</v>
      </c>
      <c r="E14" s="5" t="s">
        <v>64</v>
      </c>
      <c r="F14" s="5" t="s">
        <v>65</v>
      </c>
      <c r="G14" s="6" t="s">
        <v>15</v>
      </c>
      <c r="H14" s="6">
        <v>12400</v>
      </c>
      <c r="I14" s="5" t="s">
        <v>16</v>
      </c>
      <c r="J14" s="5" t="s">
        <v>17</v>
      </c>
    </row>
    <row r="15" spans="1:10" x14ac:dyDescent="0.25">
      <c r="A15" s="5" t="s">
        <v>66</v>
      </c>
      <c r="B15" s="9">
        <v>46066</v>
      </c>
      <c r="C15" s="9">
        <f t="shared" si="0"/>
        <v>46096</v>
      </c>
      <c r="D15" s="8" t="s">
        <v>67</v>
      </c>
      <c r="E15" s="5" t="s">
        <v>68</v>
      </c>
      <c r="F15" s="5" t="s">
        <v>69</v>
      </c>
      <c r="G15" s="6" t="s">
        <v>52</v>
      </c>
      <c r="H15" s="6">
        <v>36108</v>
      </c>
      <c r="I15" s="5" t="s">
        <v>16</v>
      </c>
      <c r="J15" s="5" t="s">
        <v>53</v>
      </c>
    </row>
    <row r="16" spans="1:10" x14ac:dyDescent="0.25">
      <c r="A16" s="5" t="s">
        <v>70</v>
      </c>
      <c r="B16" s="9">
        <v>46063</v>
      </c>
      <c r="C16" s="9">
        <f t="shared" si="0"/>
        <v>46093</v>
      </c>
      <c r="D16" s="8" t="s">
        <v>71</v>
      </c>
      <c r="E16" s="5" t="s">
        <v>72</v>
      </c>
      <c r="F16" s="5" t="s">
        <v>73</v>
      </c>
      <c r="G16" s="6" t="s">
        <v>52</v>
      </c>
      <c r="H16" s="6">
        <v>46380</v>
      </c>
      <c r="I16" s="5" t="s">
        <v>16</v>
      </c>
      <c r="J16" s="5" t="s">
        <v>53</v>
      </c>
    </row>
    <row r="17" spans="1:10" x14ac:dyDescent="0.25">
      <c r="A17" s="5" t="s">
        <v>74</v>
      </c>
      <c r="B17" s="9">
        <v>46071</v>
      </c>
      <c r="C17" s="9">
        <f t="shared" si="0"/>
        <v>46101</v>
      </c>
      <c r="D17" s="8" t="s">
        <v>75</v>
      </c>
      <c r="E17" s="5" t="s">
        <v>76</v>
      </c>
      <c r="F17" s="5" t="s">
        <v>77</v>
      </c>
      <c r="G17" s="6" t="s">
        <v>52</v>
      </c>
      <c r="H17" s="6">
        <v>81055.38</v>
      </c>
      <c r="I17" s="5" t="s">
        <v>16</v>
      </c>
      <c r="J17" s="5" t="s">
        <v>53</v>
      </c>
    </row>
    <row r="18" spans="1:10" x14ac:dyDescent="0.25">
      <c r="A18" s="5" t="s">
        <v>78</v>
      </c>
      <c r="B18" s="9">
        <v>46064</v>
      </c>
      <c r="C18" s="9">
        <f t="shared" si="0"/>
        <v>46094</v>
      </c>
      <c r="D18" s="8" t="s">
        <v>75</v>
      </c>
      <c r="E18" s="5" t="s">
        <v>76</v>
      </c>
      <c r="F18" s="5" t="s">
        <v>79</v>
      </c>
      <c r="G18" s="6" t="s">
        <v>52</v>
      </c>
      <c r="H18" s="6">
        <v>46020</v>
      </c>
      <c r="I18" s="5" t="s">
        <v>16</v>
      </c>
      <c r="J18" s="5" t="s">
        <v>53</v>
      </c>
    </row>
    <row r="19" spans="1:10" x14ac:dyDescent="0.25">
      <c r="A19" s="5" t="s">
        <v>80</v>
      </c>
      <c r="B19" s="9">
        <v>46059</v>
      </c>
      <c r="C19" s="9">
        <f t="shared" si="0"/>
        <v>46089</v>
      </c>
      <c r="D19" s="8" t="s">
        <v>75</v>
      </c>
      <c r="E19" s="5" t="s">
        <v>76</v>
      </c>
      <c r="F19" s="5" t="s">
        <v>81</v>
      </c>
      <c r="G19" s="6" t="s">
        <v>82</v>
      </c>
      <c r="H19" s="6">
        <v>47495</v>
      </c>
      <c r="I19" s="5" t="s">
        <v>16</v>
      </c>
      <c r="J19" s="5" t="s">
        <v>83</v>
      </c>
    </row>
    <row r="20" spans="1:10" x14ac:dyDescent="0.25">
      <c r="A20" s="5" t="s">
        <v>84</v>
      </c>
      <c r="B20" s="9">
        <v>46059</v>
      </c>
      <c r="C20" s="9">
        <f t="shared" si="0"/>
        <v>46089</v>
      </c>
      <c r="D20" s="8" t="s">
        <v>75</v>
      </c>
      <c r="E20" s="5" t="s">
        <v>76</v>
      </c>
      <c r="F20" s="5" t="s">
        <v>85</v>
      </c>
      <c r="G20" s="6" t="s">
        <v>82</v>
      </c>
      <c r="H20" s="6">
        <v>18319.5</v>
      </c>
      <c r="I20" s="5" t="s">
        <v>16</v>
      </c>
      <c r="J20" s="5" t="s">
        <v>83</v>
      </c>
    </row>
    <row r="21" spans="1:10" x14ac:dyDescent="0.25">
      <c r="A21" s="5" t="s">
        <v>86</v>
      </c>
      <c r="B21" s="9">
        <v>46059</v>
      </c>
      <c r="C21" s="9">
        <f t="shared" si="0"/>
        <v>46089</v>
      </c>
      <c r="D21" s="8" t="s">
        <v>87</v>
      </c>
      <c r="E21" s="5" t="s">
        <v>88</v>
      </c>
      <c r="F21" s="5" t="s">
        <v>89</v>
      </c>
      <c r="G21" s="6" t="s">
        <v>15</v>
      </c>
      <c r="H21" s="6">
        <v>160172.20000000001</v>
      </c>
      <c r="I21" s="5" t="s">
        <v>16</v>
      </c>
      <c r="J21" s="5" t="s">
        <v>17</v>
      </c>
    </row>
    <row r="22" spans="1:10" x14ac:dyDescent="0.25">
      <c r="A22" s="5" t="s">
        <v>90</v>
      </c>
      <c r="B22" s="9">
        <v>46058</v>
      </c>
      <c r="C22" s="9">
        <f t="shared" si="0"/>
        <v>46088</v>
      </c>
      <c r="D22" s="8" t="s">
        <v>91</v>
      </c>
      <c r="E22" s="5" t="s">
        <v>92</v>
      </c>
      <c r="F22" s="5" t="s">
        <v>93</v>
      </c>
      <c r="G22" s="6" t="s">
        <v>15</v>
      </c>
      <c r="H22" s="6">
        <v>134810</v>
      </c>
      <c r="I22" s="5" t="s">
        <v>16</v>
      </c>
      <c r="J22" s="5" t="s">
        <v>17</v>
      </c>
    </row>
    <row r="23" spans="1:10" x14ac:dyDescent="0.25">
      <c r="A23" s="5" t="s">
        <v>94</v>
      </c>
      <c r="B23" s="9">
        <v>46077</v>
      </c>
      <c r="C23" s="9">
        <f t="shared" si="0"/>
        <v>46107</v>
      </c>
      <c r="D23" s="8" t="s">
        <v>95</v>
      </c>
      <c r="E23" s="5" t="s">
        <v>96</v>
      </c>
      <c r="F23" s="10" t="s">
        <v>97</v>
      </c>
      <c r="G23" s="6" t="s">
        <v>52</v>
      </c>
      <c r="H23" s="6">
        <v>170480.5</v>
      </c>
      <c r="I23" s="5" t="s">
        <v>16</v>
      </c>
      <c r="J23" s="5" t="s">
        <v>53</v>
      </c>
    </row>
    <row r="24" spans="1:10" x14ac:dyDescent="0.25">
      <c r="A24" s="5" t="s">
        <v>98</v>
      </c>
      <c r="B24" s="9">
        <v>46064</v>
      </c>
      <c r="C24" s="9">
        <f t="shared" si="0"/>
        <v>46094</v>
      </c>
      <c r="D24" s="8" t="s">
        <v>95</v>
      </c>
      <c r="E24" s="5" t="s">
        <v>96</v>
      </c>
      <c r="F24" s="5" t="s">
        <v>99</v>
      </c>
      <c r="G24" s="6" t="s">
        <v>52</v>
      </c>
      <c r="H24" s="6">
        <v>23914</v>
      </c>
      <c r="I24" s="5" t="s">
        <v>16</v>
      </c>
      <c r="J24" s="5" t="s">
        <v>53</v>
      </c>
    </row>
    <row r="25" spans="1:10" x14ac:dyDescent="0.25">
      <c r="A25" s="5" t="s">
        <v>100</v>
      </c>
      <c r="B25" s="9">
        <v>46065</v>
      </c>
      <c r="C25" s="9">
        <f t="shared" si="0"/>
        <v>46095</v>
      </c>
      <c r="D25" s="8" t="s">
        <v>101</v>
      </c>
      <c r="E25" s="5" t="s">
        <v>102</v>
      </c>
      <c r="F25" s="5" t="s">
        <v>103</v>
      </c>
      <c r="G25" s="6" t="s">
        <v>52</v>
      </c>
      <c r="H25" s="6">
        <v>44454.47</v>
      </c>
      <c r="I25" s="5" t="s">
        <v>16</v>
      </c>
      <c r="J25" s="5" t="s">
        <v>53</v>
      </c>
    </row>
    <row r="26" spans="1:10" x14ac:dyDescent="0.25">
      <c r="A26" s="5" t="s">
        <v>104</v>
      </c>
      <c r="B26" s="9">
        <v>46078</v>
      </c>
      <c r="C26" s="9">
        <f t="shared" si="0"/>
        <v>46108</v>
      </c>
      <c r="D26" s="8" t="s">
        <v>101</v>
      </c>
      <c r="E26" s="5" t="s">
        <v>102</v>
      </c>
      <c r="F26" s="5" t="s">
        <v>105</v>
      </c>
      <c r="G26" s="6" t="s">
        <v>52</v>
      </c>
      <c r="H26" s="6">
        <v>89780.63</v>
      </c>
      <c r="I26" s="5" t="s">
        <v>16</v>
      </c>
      <c r="J26" s="5" t="s">
        <v>53</v>
      </c>
    </row>
    <row r="27" spans="1:10" x14ac:dyDescent="0.25">
      <c r="A27" s="5" t="s">
        <v>106</v>
      </c>
      <c r="B27" s="9">
        <v>46063</v>
      </c>
      <c r="C27" s="9">
        <f t="shared" si="0"/>
        <v>46093</v>
      </c>
      <c r="D27" s="8" t="s">
        <v>107</v>
      </c>
      <c r="E27" s="5" t="s">
        <v>108</v>
      </c>
      <c r="F27" s="5" t="s">
        <v>109</v>
      </c>
      <c r="G27" s="6" t="s">
        <v>110</v>
      </c>
      <c r="H27" s="6">
        <v>184325.44</v>
      </c>
      <c r="I27" s="5" t="s">
        <v>16</v>
      </c>
      <c r="J27" s="5" t="s">
        <v>111</v>
      </c>
    </row>
    <row r="28" spans="1:10" x14ac:dyDescent="0.25">
      <c r="A28" s="5" t="s">
        <v>112</v>
      </c>
      <c r="B28" s="9">
        <v>46062</v>
      </c>
      <c r="C28" s="9">
        <f t="shared" si="0"/>
        <v>46092</v>
      </c>
      <c r="D28" s="8" t="s">
        <v>101</v>
      </c>
      <c r="E28" s="5" t="s">
        <v>113</v>
      </c>
      <c r="F28" s="5" t="s">
        <v>114</v>
      </c>
      <c r="G28" s="6" t="s">
        <v>52</v>
      </c>
      <c r="H28" s="6">
        <v>12347.52</v>
      </c>
      <c r="I28" s="5" t="s">
        <v>16</v>
      </c>
      <c r="J28" s="5" t="s">
        <v>53</v>
      </c>
    </row>
    <row r="29" spans="1:10" x14ac:dyDescent="0.25">
      <c r="A29" s="5" t="s">
        <v>115</v>
      </c>
      <c r="B29" s="9">
        <v>46066</v>
      </c>
      <c r="C29" s="9">
        <f t="shared" si="0"/>
        <v>46096</v>
      </c>
      <c r="D29" s="8" t="s">
        <v>101</v>
      </c>
      <c r="E29" s="5" t="s">
        <v>113</v>
      </c>
      <c r="F29" s="5" t="s">
        <v>116</v>
      </c>
      <c r="G29" s="6" t="s">
        <v>15</v>
      </c>
      <c r="H29" s="6">
        <v>31200</v>
      </c>
      <c r="I29" s="5" t="s">
        <v>16</v>
      </c>
      <c r="J29" s="5" t="s">
        <v>17</v>
      </c>
    </row>
    <row r="30" spans="1:10" x14ac:dyDescent="0.25">
      <c r="A30" s="5" t="s">
        <v>117</v>
      </c>
      <c r="B30" s="9">
        <v>46057</v>
      </c>
      <c r="C30" s="9">
        <f t="shared" si="0"/>
        <v>46087</v>
      </c>
      <c r="D30" s="8" t="s">
        <v>101</v>
      </c>
      <c r="E30" s="5" t="s">
        <v>113</v>
      </c>
      <c r="F30" s="5" t="s">
        <v>118</v>
      </c>
      <c r="G30" s="6" t="s">
        <v>15</v>
      </c>
      <c r="H30" s="6">
        <v>52000</v>
      </c>
      <c r="I30" s="5" t="s">
        <v>16</v>
      </c>
      <c r="J30" s="5" t="s">
        <v>17</v>
      </c>
    </row>
    <row r="31" spans="1:10" x14ac:dyDescent="0.25">
      <c r="A31" s="5" t="s">
        <v>119</v>
      </c>
      <c r="B31" s="9">
        <v>46071</v>
      </c>
      <c r="C31" s="9">
        <f t="shared" si="0"/>
        <v>46101</v>
      </c>
      <c r="D31" s="8" t="s">
        <v>120</v>
      </c>
      <c r="E31" s="5" t="s">
        <v>121</v>
      </c>
      <c r="F31" s="5" t="s">
        <v>122</v>
      </c>
      <c r="G31" s="6" t="s">
        <v>52</v>
      </c>
      <c r="H31" s="6">
        <v>138260</v>
      </c>
      <c r="I31" s="5" t="s">
        <v>16</v>
      </c>
      <c r="J31" s="5" t="s">
        <v>53</v>
      </c>
    </row>
    <row r="32" spans="1:10" x14ac:dyDescent="0.25">
      <c r="A32" s="5" t="s">
        <v>123</v>
      </c>
      <c r="B32" s="9">
        <v>46071</v>
      </c>
      <c r="C32" s="9">
        <f t="shared" si="0"/>
        <v>46101</v>
      </c>
      <c r="D32" s="8" t="s">
        <v>120</v>
      </c>
      <c r="E32" s="5" t="s">
        <v>121</v>
      </c>
      <c r="F32" s="5" t="s">
        <v>124</v>
      </c>
      <c r="G32" s="6" t="s">
        <v>15</v>
      </c>
      <c r="H32" s="6">
        <v>264214</v>
      </c>
      <c r="I32" s="5" t="s">
        <v>16</v>
      </c>
      <c r="J32" s="5" t="s">
        <v>17</v>
      </c>
    </row>
    <row r="33" spans="1:10" x14ac:dyDescent="0.25">
      <c r="A33" s="5" t="s">
        <v>125</v>
      </c>
      <c r="B33" s="9">
        <v>46066</v>
      </c>
      <c r="C33" s="9">
        <f t="shared" si="0"/>
        <v>46096</v>
      </c>
      <c r="D33" s="8" t="s">
        <v>126</v>
      </c>
      <c r="E33" s="5" t="s">
        <v>127</v>
      </c>
      <c r="F33" s="5" t="s">
        <v>128</v>
      </c>
      <c r="G33" s="6" t="s">
        <v>15</v>
      </c>
      <c r="H33" s="6">
        <v>804100</v>
      </c>
      <c r="I33" s="5" t="s">
        <v>16</v>
      </c>
      <c r="J33" s="5" t="s">
        <v>17</v>
      </c>
    </row>
    <row r="34" spans="1:10" x14ac:dyDescent="0.25">
      <c r="A34" s="5" t="s">
        <v>129</v>
      </c>
      <c r="B34" s="9">
        <v>46076</v>
      </c>
      <c r="C34" s="9">
        <f t="shared" si="0"/>
        <v>46106</v>
      </c>
      <c r="D34" s="8" t="s">
        <v>126</v>
      </c>
      <c r="E34" s="5" t="s">
        <v>127</v>
      </c>
      <c r="F34" s="5" t="s">
        <v>130</v>
      </c>
      <c r="G34" s="6" t="s">
        <v>15</v>
      </c>
      <c r="H34" s="6">
        <v>104000</v>
      </c>
      <c r="I34" s="5" t="s">
        <v>16</v>
      </c>
      <c r="J34" s="5" t="s">
        <v>17</v>
      </c>
    </row>
    <row r="35" spans="1:10" x14ac:dyDescent="0.25">
      <c r="A35" s="5" t="s">
        <v>131</v>
      </c>
      <c r="B35" s="9">
        <v>46057</v>
      </c>
      <c r="C35" s="9">
        <f t="shared" si="0"/>
        <v>46087</v>
      </c>
      <c r="D35" s="8" t="s">
        <v>132</v>
      </c>
      <c r="E35" s="5" t="s">
        <v>133</v>
      </c>
      <c r="F35" s="5" t="s">
        <v>134</v>
      </c>
      <c r="G35" s="6" t="s">
        <v>52</v>
      </c>
      <c r="H35" s="6">
        <v>90000</v>
      </c>
      <c r="I35" s="5" t="s">
        <v>16</v>
      </c>
      <c r="J35" s="5" t="s">
        <v>17</v>
      </c>
    </row>
    <row r="36" spans="1:10" x14ac:dyDescent="0.25">
      <c r="A36" s="5" t="s">
        <v>135</v>
      </c>
      <c r="B36" s="9">
        <v>46072</v>
      </c>
      <c r="C36" s="9">
        <f t="shared" si="0"/>
        <v>46102</v>
      </c>
      <c r="D36" s="8" t="s">
        <v>136</v>
      </c>
      <c r="E36" s="5" t="s">
        <v>137</v>
      </c>
      <c r="F36" s="5" t="s">
        <v>138</v>
      </c>
      <c r="G36" s="6" t="s">
        <v>15</v>
      </c>
      <c r="H36" s="6">
        <v>14900</v>
      </c>
      <c r="I36" s="5" t="s">
        <v>16</v>
      </c>
      <c r="J36" s="5" t="s">
        <v>17</v>
      </c>
    </row>
    <row r="37" spans="1:10" x14ac:dyDescent="0.25">
      <c r="A37" s="5" t="s">
        <v>139</v>
      </c>
      <c r="B37" s="9">
        <v>46066</v>
      </c>
      <c r="C37" s="9">
        <f t="shared" si="0"/>
        <v>46096</v>
      </c>
      <c r="D37" s="8" t="s">
        <v>140</v>
      </c>
      <c r="E37" s="5" t="s">
        <v>141</v>
      </c>
      <c r="F37" s="5" t="s">
        <v>142</v>
      </c>
      <c r="G37" s="6" t="s">
        <v>15</v>
      </c>
      <c r="H37" s="6">
        <v>111692.9</v>
      </c>
      <c r="I37" s="5" t="s">
        <v>16</v>
      </c>
      <c r="J37" s="5" t="s">
        <v>17</v>
      </c>
    </row>
    <row r="38" spans="1:10" x14ac:dyDescent="0.25">
      <c r="A38" s="5"/>
      <c r="B38" s="18"/>
      <c r="C38" s="9"/>
      <c r="D38" s="23"/>
      <c r="E38" s="6"/>
      <c r="F38" s="6"/>
      <c r="G38" s="6"/>
      <c r="H38" s="16">
        <f>SUM(H4:H37)</f>
        <v>3953556.8699999996</v>
      </c>
      <c r="I38" s="5"/>
      <c r="J38" s="5"/>
    </row>
    <row r="39" spans="1:10" x14ac:dyDescent="0.25">
      <c r="C39" s="22"/>
      <c r="D39" s="15"/>
    </row>
    <row r="40" spans="1:10" s="20" customFormat="1" x14ac:dyDescent="0.25">
      <c r="B40" s="21"/>
      <c r="E40" s="4"/>
      <c r="F40" s="4"/>
      <c r="G40" s="4"/>
      <c r="H40" s="4"/>
    </row>
    <row r="42" spans="1:10" x14ac:dyDescent="0.25">
      <c r="A42" s="30" t="s">
        <v>0</v>
      </c>
      <c r="B42" s="31"/>
      <c r="C42" s="31"/>
      <c r="D42" s="31"/>
      <c r="E42" s="31"/>
      <c r="F42" s="31"/>
      <c r="G42" s="31"/>
      <c r="H42" s="31"/>
      <c r="I42" s="31"/>
      <c r="J42" s="31"/>
    </row>
    <row r="43" spans="1:10" x14ac:dyDescent="0.25">
      <c r="A43" s="26" t="s">
        <v>143</v>
      </c>
      <c r="B43" s="27"/>
      <c r="C43" s="27"/>
      <c r="D43" s="27"/>
      <c r="E43" s="27"/>
      <c r="F43" s="27"/>
      <c r="G43" s="27"/>
      <c r="H43" s="27"/>
      <c r="I43" s="27"/>
      <c r="J43" s="27"/>
    </row>
    <row r="44" spans="1:10" ht="38.25" x14ac:dyDescent="0.25">
      <c r="A44" s="14" t="s">
        <v>1</v>
      </c>
      <c r="B44" s="13" t="s">
        <v>2</v>
      </c>
      <c r="C44" s="13" t="s">
        <v>3</v>
      </c>
      <c r="D44" s="13" t="s">
        <v>4</v>
      </c>
      <c r="E44" s="11" t="s">
        <v>5</v>
      </c>
      <c r="F44" s="13" t="s">
        <v>6</v>
      </c>
      <c r="G44" s="11" t="s">
        <v>7</v>
      </c>
      <c r="H44" s="12" t="s">
        <v>8</v>
      </c>
      <c r="I44" s="11" t="s">
        <v>9</v>
      </c>
      <c r="J44" s="11" t="s">
        <v>10</v>
      </c>
    </row>
    <row r="45" spans="1:10" x14ac:dyDescent="0.25">
      <c r="A45" s="5" t="s">
        <v>144</v>
      </c>
      <c r="B45" s="9">
        <v>46057</v>
      </c>
      <c r="C45" s="9">
        <f t="shared" ref="C45:C84" si="1">+B45+30</f>
        <v>46087</v>
      </c>
      <c r="D45" s="8" t="s">
        <v>145</v>
      </c>
      <c r="E45" s="5" t="s">
        <v>146</v>
      </c>
      <c r="F45" s="5" t="s">
        <v>147</v>
      </c>
      <c r="G45" s="6" t="s">
        <v>148</v>
      </c>
      <c r="H45" s="6">
        <v>25670.6</v>
      </c>
      <c r="I45" s="5" t="s">
        <v>16</v>
      </c>
      <c r="J45" s="5" t="s">
        <v>29</v>
      </c>
    </row>
    <row r="46" spans="1:10" x14ac:dyDescent="0.25">
      <c r="A46" s="5" t="s">
        <v>149</v>
      </c>
      <c r="B46" s="9">
        <v>46070</v>
      </c>
      <c r="C46" s="9">
        <f t="shared" si="1"/>
        <v>46100</v>
      </c>
      <c r="D46" s="8" t="s">
        <v>145</v>
      </c>
      <c r="E46" s="5" t="s">
        <v>146</v>
      </c>
      <c r="F46" s="5" t="s">
        <v>147</v>
      </c>
      <c r="G46" s="6" t="s">
        <v>148</v>
      </c>
      <c r="H46" s="6">
        <v>7048.57</v>
      </c>
      <c r="I46" s="5" t="s">
        <v>16</v>
      </c>
      <c r="J46" s="5" t="s">
        <v>29</v>
      </c>
    </row>
    <row r="47" spans="1:10" x14ac:dyDescent="0.25">
      <c r="A47" s="5" t="s">
        <v>150</v>
      </c>
      <c r="B47" s="9">
        <v>46058</v>
      </c>
      <c r="C47" s="9">
        <f t="shared" si="1"/>
        <v>46088</v>
      </c>
      <c r="D47" s="8" t="s">
        <v>151</v>
      </c>
      <c r="E47" s="5" t="s">
        <v>152</v>
      </c>
      <c r="F47" s="5" t="s">
        <v>153</v>
      </c>
      <c r="G47" s="6" t="s">
        <v>154</v>
      </c>
      <c r="H47" s="6">
        <v>6912</v>
      </c>
      <c r="I47" s="5" t="s">
        <v>16</v>
      </c>
      <c r="J47" s="5" t="s">
        <v>155</v>
      </c>
    </row>
    <row r="48" spans="1:10" x14ac:dyDescent="0.25">
      <c r="A48" s="5" t="s">
        <v>156</v>
      </c>
      <c r="B48" s="9">
        <v>46065</v>
      </c>
      <c r="C48" s="9">
        <f t="shared" si="1"/>
        <v>46095</v>
      </c>
      <c r="D48" s="8" t="s">
        <v>151</v>
      </c>
      <c r="E48" s="5" t="s">
        <v>152</v>
      </c>
      <c r="F48" s="5" t="s">
        <v>153</v>
      </c>
      <c r="G48" s="6" t="s">
        <v>154</v>
      </c>
      <c r="H48" s="6">
        <v>7416</v>
      </c>
      <c r="I48" s="5" t="s">
        <v>16</v>
      </c>
      <c r="J48" s="5" t="s">
        <v>155</v>
      </c>
    </row>
    <row r="49" spans="1:10" x14ac:dyDescent="0.25">
      <c r="A49" s="5" t="s">
        <v>157</v>
      </c>
      <c r="B49" s="9">
        <v>46072</v>
      </c>
      <c r="C49" s="9">
        <f t="shared" si="1"/>
        <v>46102</v>
      </c>
      <c r="D49" s="8" t="s">
        <v>151</v>
      </c>
      <c r="E49" s="5" t="s">
        <v>152</v>
      </c>
      <c r="F49" s="5" t="s">
        <v>153</v>
      </c>
      <c r="G49" s="6" t="s">
        <v>154</v>
      </c>
      <c r="H49" s="6">
        <v>7560</v>
      </c>
      <c r="I49" s="5" t="s">
        <v>16</v>
      </c>
      <c r="J49" s="5" t="s">
        <v>155</v>
      </c>
    </row>
    <row r="50" spans="1:10" x14ac:dyDescent="0.25">
      <c r="A50" s="5" t="s">
        <v>158</v>
      </c>
      <c r="B50" s="9">
        <v>46079</v>
      </c>
      <c r="C50" s="9">
        <f t="shared" si="1"/>
        <v>46109</v>
      </c>
      <c r="D50" s="8" t="s">
        <v>151</v>
      </c>
      <c r="E50" s="5" t="s">
        <v>152</v>
      </c>
      <c r="F50" s="5" t="s">
        <v>153</v>
      </c>
      <c r="G50" s="6" t="s">
        <v>154</v>
      </c>
      <c r="H50" s="6">
        <v>6912</v>
      </c>
      <c r="I50" s="5" t="s">
        <v>16</v>
      </c>
      <c r="J50" s="5" t="s">
        <v>155</v>
      </c>
    </row>
    <row r="51" spans="1:10" x14ac:dyDescent="0.25">
      <c r="A51" s="5" t="s">
        <v>159</v>
      </c>
      <c r="B51" s="9">
        <v>46059</v>
      </c>
      <c r="C51" s="9">
        <f t="shared" si="1"/>
        <v>46089</v>
      </c>
      <c r="D51" s="8" t="s">
        <v>160</v>
      </c>
      <c r="E51" s="5" t="s">
        <v>161</v>
      </c>
      <c r="F51" s="5" t="s">
        <v>162</v>
      </c>
      <c r="G51" s="6" t="s">
        <v>163</v>
      </c>
      <c r="H51" s="6">
        <v>75000</v>
      </c>
      <c r="I51" s="5" t="s">
        <v>16</v>
      </c>
      <c r="J51" s="5" t="s">
        <v>164</v>
      </c>
    </row>
    <row r="52" spans="1:10" x14ac:dyDescent="0.25">
      <c r="A52" s="5" t="s">
        <v>165</v>
      </c>
      <c r="B52" s="9">
        <v>46056</v>
      </c>
      <c r="C52" s="9">
        <f t="shared" si="1"/>
        <v>46086</v>
      </c>
      <c r="D52" s="8" t="s">
        <v>19</v>
      </c>
      <c r="E52" s="5" t="s">
        <v>20</v>
      </c>
      <c r="F52" s="5" t="s">
        <v>166</v>
      </c>
      <c r="G52" s="6" t="s">
        <v>22</v>
      </c>
      <c r="H52" s="6">
        <v>148503</v>
      </c>
      <c r="I52" s="5" t="s">
        <v>16</v>
      </c>
      <c r="J52" s="5" t="s">
        <v>23</v>
      </c>
    </row>
    <row r="53" spans="1:10" x14ac:dyDescent="0.25">
      <c r="A53" s="5" t="s">
        <v>167</v>
      </c>
      <c r="B53" s="9">
        <v>46058</v>
      </c>
      <c r="C53" s="9">
        <f t="shared" si="1"/>
        <v>46088</v>
      </c>
      <c r="D53" s="8" t="s">
        <v>168</v>
      </c>
      <c r="E53" s="5" t="s">
        <v>169</v>
      </c>
      <c r="F53" s="5" t="s">
        <v>170</v>
      </c>
      <c r="G53" s="6" t="s">
        <v>28</v>
      </c>
      <c r="H53" s="6">
        <v>1200</v>
      </c>
      <c r="I53" s="5" t="s">
        <v>16</v>
      </c>
      <c r="J53" s="5" t="s">
        <v>29</v>
      </c>
    </row>
    <row r="54" spans="1:10" x14ac:dyDescent="0.25">
      <c r="A54" s="5" t="s">
        <v>171</v>
      </c>
      <c r="B54" s="9">
        <v>46065</v>
      </c>
      <c r="C54" s="9">
        <f t="shared" si="1"/>
        <v>46095</v>
      </c>
      <c r="D54" s="8" t="s">
        <v>168</v>
      </c>
      <c r="E54" s="5" t="s">
        <v>169</v>
      </c>
      <c r="F54" s="5" t="s">
        <v>170</v>
      </c>
      <c r="G54" s="6" t="s">
        <v>172</v>
      </c>
      <c r="H54" s="6">
        <v>1200</v>
      </c>
      <c r="I54" s="5" t="s">
        <v>16</v>
      </c>
      <c r="J54" s="5" t="s">
        <v>29</v>
      </c>
    </row>
    <row r="55" spans="1:10" x14ac:dyDescent="0.25">
      <c r="A55" s="5" t="s">
        <v>173</v>
      </c>
      <c r="B55" s="9">
        <v>46071</v>
      </c>
      <c r="C55" s="9">
        <f t="shared" si="1"/>
        <v>46101</v>
      </c>
      <c r="D55" s="8" t="s">
        <v>174</v>
      </c>
      <c r="E55" s="5" t="s">
        <v>175</v>
      </c>
      <c r="F55" s="5" t="s">
        <v>176</v>
      </c>
      <c r="G55" s="6" t="s">
        <v>177</v>
      </c>
      <c r="H55" s="6">
        <v>9205.18</v>
      </c>
      <c r="I55" s="5" t="s">
        <v>16</v>
      </c>
      <c r="J55" s="5" t="s">
        <v>178</v>
      </c>
    </row>
    <row r="56" spans="1:10" x14ac:dyDescent="0.25">
      <c r="A56" s="5" t="s">
        <v>179</v>
      </c>
      <c r="B56" s="9">
        <v>46057</v>
      </c>
      <c r="C56" s="9">
        <f t="shared" si="1"/>
        <v>46087</v>
      </c>
      <c r="D56" s="8" t="s">
        <v>33</v>
      </c>
      <c r="E56" s="5" t="s">
        <v>34</v>
      </c>
      <c r="F56" s="5" t="s">
        <v>35</v>
      </c>
      <c r="G56" s="6" t="s">
        <v>180</v>
      </c>
      <c r="H56" s="6">
        <v>84520.1</v>
      </c>
      <c r="I56" s="5" t="s">
        <v>16</v>
      </c>
      <c r="J56" s="5" t="s">
        <v>37</v>
      </c>
    </row>
    <row r="57" spans="1:10" x14ac:dyDescent="0.25">
      <c r="A57" s="5" t="s">
        <v>181</v>
      </c>
      <c r="B57" s="9">
        <v>46063</v>
      </c>
      <c r="C57" s="9">
        <f t="shared" si="1"/>
        <v>46093</v>
      </c>
      <c r="D57" s="8" t="s">
        <v>33</v>
      </c>
      <c r="E57" s="5" t="s">
        <v>34</v>
      </c>
      <c r="F57" s="5" t="s">
        <v>182</v>
      </c>
      <c r="G57" s="6" t="s">
        <v>180</v>
      </c>
      <c r="H57" s="6">
        <v>43410</v>
      </c>
      <c r="I57" s="5" t="s">
        <v>16</v>
      </c>
      <c r="J57" s="5" t="s">
        <v>37</v>
      </c>
    </row>
    <row r="58" spans="1:10" x14ac:dyDescent="0.25">
      <c r="A58" s="5" t="s">
        <v>183</v>
      </c>
      <c r="B58" s="9">
        <v>46071</v>
      </c>
      <c r="C58" s="9">
        <f t="shared" si="1"/>
        <v>46101</v>
      </c>
      <c r="D58" s="8" t="s">
        <v>184</v>
      </c>
      <c r="E58" s="5" t="s">
        <v>185</v>
      </c>
      <c r="F58" s="5" t="s">
        <v>186</v>
      </c>
      <c r="G58" s="6" t="s">
        <v>187</v>
      </c>
      <c r="H58" s="6">
        <v>62021.41</v>
      </c>
      <c r="I58" s="5" t="s">
        <v>16</v>
      </c>
      <c r="J58" s="19" t="s">
        <v>188</v>
      </c>
    </row>
    <row r="59" spans="1:10" x14ac:dyDescent="0.25">
      <c r="A59" s="5" t="s">
        <v>189</v>
      </c>
      <c r="B59" s="9">
        <v>46056</v>
      </c>
      <c r="C59" s="9">
        <f t="shared" si="1"/>
        <v>46086</v>
      </c>
      <c r="D59" s="8" t="s">
        <v>190</v>
      </c>
      <c r="E59" s="5" t="s">
        <v>191</v>
      </c>
      <c r="F59" s="5" t="s">
        <v>192</v>
      </c>
      <c r="G59" s="6" t="s">
        <v>193</v>
      </c>
      <c r="H59" s="6">
        <v>246398.16</v>
      </c>
      <c r="I59" s="5" t="s">
        <v>16</v>
      </c>
      <c r="J59" s="19" t="s">
        <v>194</v>
      </c>
    </row>
    <row r="60" spans="1:10" x14ac:dyDescent="0.25">
      <c r="A60" s="5" t="s">
        <v>195</v>
      </c>
      <c r="B60" s="9">
        <v>46056</v>
      </c>
      <c r="C60" s="9">
        <f t="shared" si="1"/>
        <v>46086</v>
      </c>
      <c r="D60" s="8" t="s">
        <v>190</v>
      </c>
      <c r="E60" s="5" t="s">
        <v>191</v>
      </c>
      <c r="F60" s="5" t="s">
        <v>196</v>
      </c>
      <c r="G60" s="6" t="s">
        <v>193</v>
      </c>
      <c r="H60" s="6">
        <v>202100</v>
      </c>
      <c r="I60" s="5" t="s">
        <v>16</v>
      </c>
      <c r="J60" s="19" t="s">
        <v>194</v>
      </c>
    </row>
    <row r="61" spans="1:10" x14ac:dyDescent="0.25">
      <c r="A61" s="5" t="s">
        <v>197</v>
      </c>
      <c r="B61" s="9">
        <v>46052</v>
      </c>
      <c r="C61" s="9">
        <f t="shared" si="1"/>
        <v>46082</v>
      </c>
      <c r="D61" s="8" t="s">
        <v>198</v>
      </c>
      <c r="E61" s="5" t="s">
        <v>199</v>
      </c>
      <c r="F61" s="5" t="s">
        <v>200</v>
      </c>
      <c r="G61" s="6" t="s">
        <v>28</v>
      </c>
      <c r="H61" s="6">
        <v>199999.38</v>
      </c>
      <c r="I61" s="5" t="s">
        <v>16</v>
      </c>
      <c r="J61" s="19" t="s">
        <v>29</v>
      </c>
    </row>
    <row r="62" spans="1:10" x14ac:dyDescent="0.25">
      <c r="A62" s="5" t="s">
        <v>201</v>
      </c>
      <c r="B62" s="9">
        <v>46056</v>
      </c>
      <c r="C62" s="9">
        <f t="shared" si="1"/>
        <v>46086</v>
      </c>
      <c r="D62" s="8" t="s">
        <v>59</v>
      </c>
      <c r="E62" s="5" t="s">
        <v>202</v>
      </c>
      <c r="F62" s="7" t="s">
        <v>203</v>
      </c>
      <c r="G62" s="6" t="s">
        <v>22</v>
      </c>
      <c r="H62" s="6">
        <v>11800</v>
      </c>
      <c r="I62" s="5" t="s">
        <v>16</v>
      </c>
      <c r="J62" s="19" t="s">
        <v>23</v>
      </c>
    </row>
    <row r="63" spans="1:10" x14ac:dyDescent="0.25">
      <c r="A63" s="5" t="s">
        <v>204</v>
      </c>
      <c r="B63" s="9">
        <v>46069</v>
      </c>
      <c r="C63" s="9">
        <f t="shared" si="1"/>
        <v>46099</v>
      </c>
      <c r="D63" s="8" t="s">
        <v>205</v>
      </c>
      <c r="E63" s="5" t="s">
        <v>206</v>
      </c>
      <c r="F63" s="7" t="s">
        <v>207</v>
      </c>
      <c r="G63" s="6" t="s">
        <v>36</v>
      </c>
      <c r="H63" s="6">
        <v>24485</v>
      </c>
      <c r="I63" s="5" t="s">
        <v>16</v>
      </c>
      <c r="J63" s="19" t="s">
        <v>37</v>
      </c>
    </row>
    <row r="64" spans="1:10" x14ac:dyDescent="0.25">
      <c r="A64" s="5" t="s">
        <v>208</v>
      </c>
      <c r="B64" s="9">
        <v>46079</v>
      </c>
      <c r="C64" s="9">
        <f t="shared" si="1"/>
        <v>46109</v>
      </c>
      <c r="D64" s="8" t="s">
        <v>205</v>
      </c>
      <c r="E64" s="5" t="s">
        <v>206</v>
      </c>
      <c r="F64" s="7" t="s">
        <v>207</v>
      </c>
      <c r="G64" s="6" t="s">
        <v>36</v>
      </c>
      <c r="H64" s="6">
        <v>-5310</v>
      </c>
      <c r="I64" s="5" t="s">
        <v>16</v>
      </c>
      <c r="J64" s="19" t="s">
        <v>37</v>
      </c>
    </row>
    <row r="65" spans="1:10" x14ac:dyDescent="0.25">
      <c r="A65" s="5" t="s">
        <v>209</v>
      </c>
      <c r="B65" s="9">
        <v>46069</v>
      </c>
      <c r="C65" s="9">
        <f t="shared" si="1"/>
        <v>46099</v>
      </c>
      <c r="D65" s="8" t="s">
        <v>205</v>
      </c>
      <c r="E65" s="5" t="s">
        <v>206</v>
      </c>
      <c r="F65" s="7" t="s">
        <v>207</v>
      </c>
      <c r="G65" s="6" t="s">
        <v>36</v>
      </c>
      <c r="H65" s="6">
        <v>70416.5</v>
      </c>
      <c r="I65" s="5" t="s">
        <v>16</v>
      </c>
      <c r="J65" s="19" t="s">
        <v>37</v>
      </c>
    </row>
    <row r="66" spans="1:10" x14ac:dyDescent="0.25">
      <c r="A66" s="5" t="s">
        <v>210</v>
      </c>
      <c r="B66" s="9">
        <v>46056</v>
      </c>
      <c r="C66" s="9">
        <f t="shared" si="1"/>
        <v>46086</v>
      </c>
      <c r="D66" s="8" t="s">
        <v>211</v>
      </c>
      <c r="E66" s="5" t="s">
        <v>212</v>
      </c>
      <c r="F66" s="7" t="s">
        <v>213</v>
      </c>
      <c r="G66" s="6" t="s">
        <v>193</v>
      </c>
      <c r="H66" s="6">
        <v>92040</v>
      </c>
      <c r="I66" s="5" t="s">
        <v>16</v>
      </c>
      <c r="J66" s="19" t="s">
        <v>194</v>
      </c>
    </row>
    <row r="67" spans="1:10" x14ac:dyDescent="0.25">
      <c r="A67" s="5" t="s">
        <v>214</v>
      </c>
      <c r="B67" s="9">
        <v>46055</v>
      </c>
      <c r="C67" s="9">
        <f t="shared" si="1"/>
        <v>46085</v>
      </c>
      <c r="D67" s="8" t="s">
        <v>215</v>
      </c>
      <c r="E67" s="5" t="s">
        <v>216</v>
      </c>
      <c r="F67" s="7" t="s">
        <v>217</v>
      </c>
      <c r="G67" s="6" t="s">
        <v>218</v>
      </c>
      <c r="H67" s="6">
        <v>158120</v>
      </c>
      <c r="I67" s="5" t="s">
        <v>16</v>
      </c>
      <c r="J67" s="19" t="s">
        <v>83</v>
      </c>
    </row>
    <row r="68" spans="1:10" x14ac:dyDescent="0.25">
      <c r="A68" s="5" t="s">
        <v>219</v>
      </c>
      <c r="B68" s="9">
        <v>46057</v>
      </c>
      <c r="C68" s="9">
        <f t="shared" si="1"/>
        <v>46087</v>
      </c>
      <c r="D68" s="8" t="s">
        <v>220</v>
      </c>
      <c r="E68" s="5" t="s">
        <v>221</v>
      </c>
      <c r="F68" s="7" t="s">
        <v>222</v>
      </c>
      <c r="G68" s="6" t="s">
        <v>223</v>
      </c>
      <c r="H68" s="6">
        <v>20296</v>
      </c>
      <c r="I68" s="5" t="s">
        <v>16</v>
      </c>
      <c r="J68" s="19" t="s">
        <v>224</v>
      </c>
    </row>
    <row r="69" spans="1:10" x14ac:dyDescent="0.25">
      <c r="A69" s="5" t="s">
        <v>225</v>
      </c>
      <c r="B69" s="9">
        <v>46071</v>
      </c>
      <c r="C69" s="9">
        <f t="shared" si="1"/>
        <v>46101</v>
      </c>
      <c r="D69" s="8" t="s">
        <v>226</v>
      </c>
      <c r="E69" s="5" t="s">
        <v>227</v>
      </c>
      <c r="F69" s="7" t="s">
        <v>228</v>
      </c>
      <c r="G69" s="6" t="s">
        <v>229</v>
      </c>
      <c r="H69" s="6">
        <v>177424.8</v>
      </c>
      <c r="I69" s="5" t="s">
        <v>16</v>
      </c>
      <c r="J69" s="19" t="s">
        <v>230</v>
      </c>
    </row>
    <row r="70" spans="1:10" x14ac:dyDescent="0.25">
      <c r="A70" s="5" t="s">
        <v>231</v>
      </c>
      <c r="B70" s="9">
        <v>46062</v>
      </c>
      <c r="C70" s="9">
        <f t="shared" si="1"/>
        <v>46092</v>
      </c>
      <c r="D70" s="8" t="s">
        <v>232</v>
      </c>
      <c r="E70" s="5" t="s">
        <v>233</v>
      </c>
      <c r="F70" s="7" t="s">
        <v>234</v>
      </c>
      <c r="G70" s="6" t="s">
        <v>235</v>
      </c>
      <c r="H70" s="6">
        <v>106943.4</v>
      </c>
      <c r="I70" s="5" t="s">
        <v>16</v>
      </c>
      <c r="J70" s="19" t="s">
        <v>178</v>
      </c>
    </row>
    <row r="71" spans="1:10" x14ac:dyDescent="0.25">
      <c r="A71" s="5" t="s">
        <v>236</v>
      </c>
      <c r="B71" s="9">
        <v>46058</v>
      </c>
      <c r="C71" s="9">
        <f t="shared" si="1"/>
        <v>46088</v>
      </c>
      <c r="D71" s="8" t="s">
        <v>95</v>
      </c>
      <c r="E71" s="5" t="s">
        <v>96</v>
      </c>
      <c r="F71" s="5" t="s">
        <v>237</v>
      </c>
      <c r="G71" s="6" t="s">
        <v>15</v>
      </c>
      <c r="H71" s="6">
        <v>212872</v>
      </c>
      <c r="I71" s="5" t="s">
        <v>16</v>
      </c>
      <c r="J71" s="19" t="s">
        <v>17</v>
      </c>
    </row>
    <row r="72" spans="1:10" x14ac:dyDescent="0.25">
      <c r="A72" s="5" t="s">
        <v>238</v>
      </c>
      <c r="B72" s="9">
        <v>46064</v>
      </c>
      <c r="C72" s="9">
        <f t="shared" si="1"/>
        <v>46094</v>
      </c>
      <c r="D72" s="8" t="s">
        <v>239</v>
      </c>
      <c r="E72" s="5" t="s">
        <v>240</v>
      </c>
      <c r="F72" s="5" t="s">
        <v>241</v>
      </c>
      <c r="G72" s="6" t="s">
        <v>235</v>
      </c>
      <c r="H72" s="6">
        <v>14089.2</v>
      </c>
      <c r="I72" s="5" t="s">
        <v>16</v>
      </c>
      <c r="J72" s="19" t="s">
        <v>178</v>
      </c>
    </row>
    <row r="73" spans="1:10" x14ac:dyDescent="0.25">
      <c r="A73" s="5" t="s">
        <v>242</v>
      </c>
      <c r="B73" s="9">
        <v>46071</v>
      </c>
      <c r="C73" s="9">
        <f t="shared" si="1"/>
        <v>46101</v>
      </c>
      <c r="D73" s="8" t="s">
        <v>239</v>
      </c>
      <c r="E73" s="5" t="s">
        <v>240</v>
      </c>
      <c r="F73" s="5" t="s">
        <v>241</v>
      </c>
      <c r="G73" s="6" t="s">
        <v>235</v>
      </c>
      <c r="H73" s="6">
        <v>22060.1</v>
      </c>
      <c r="I73" s="5" t="s">
        <v>16</v>
      </c>
      <c r="J73" s="19" t="s">
        <v>178</v>
      </c>
    </row>
    <row r="74" spans="1:10" x14ac:dyDescent="0.25">
      <c r="A74" s="5" t="s">
        <v>243</v>
      </c>
      <c r="B74" s="9">
        <v>46099</v>
      </c>
      <c r="C74" s="9">
        <f t="shared" si="1"/>
        <v>46129</v>
      </c>
      <c r="D74" s="8" t="s">
        <v>244</v>
      </c>
      <c r="E74" s="5" t="s">
        <v>245</v>
      </c>
      <c r="F74" s="5" t="s">
        <v>246</v>
      </c>
      <c r="G74" s="6" t="s">
        <v>235</v>
      </c>
      <c r="H74" s="6">
        <v>3374.8</v>
      </c>
      <c r="I74" s="5" t="s">
        <v>16</v>
      </c>
      <c r="J74" s="19" t="s">
        <v>178</v>
      </c>
    </row>
    <row r="75" spans="1:10" x14ac:dyDescent="0.25">
      <c r="A75" s="5" t="s">
        <v>247</v>
      </c>
      <c r="B75" s="9">
        <v>46056</v>
      </c>
      <c r="C75" s="9">
        <f t="shared" si="1"/>
        <v>46086</v>
      </c>
      <c r="D75" s="8" t="s">
        <v>244</v>
      </c>
      <c r="E75" s="5" t="s">
        <v>245</v>
      </c>
      <c r="F75" s="5" t="s">
        <v>248</v>
      </c>
      <c r="G75" s="6" t="s">
        <v>235</v>
      </c>
      <c r="H75" s="6">
        <v>12744</v>
      </c>
      <c r="I75" s="5" t="s">
        <v>16</v>
      </c>
      <c r="J75" s="19" t="s">
        <v>178</v>
      </c>
    </row>
    <row r="76" spans="1:10" x14ac:dyDescent="0.25">
      <c r="A76" s="5" t="s">
        <v>249</v>
      </c>
      <c r="B76" s="9">
        <v>46052</v>
      </c>
      <c r="C76" s="9">
        <f t="shared" si="1"/>
        <v>46082</v>
      </c>
      <c r="D76" s="8" t="s">
        <v>244</v>
      </c>
      <c r="E76" s="5" t="s">
        <v>245</v>
      </c>
      <c r="F76" s="5" t="s">
        <v>248</v>
      </c>
      <c r="G76" s="6" t="s">
        <v>235</v>
      </c>
      <c r="H76" s="6">
        <v>20225.2</v>
      </c>
      <c r="I76" s="5" t="s">
        <v>16</v>
      </c>
      <c r="J76" s="19" t="s">
        <v>178</v>
      </c>
    </row>
    <row r="77" spans="1:10" x14ac:dyDescent="0.25">
      <c r="A77" s="5" t="s">
        <v>250</v>
      </c>
      <c r="B77" s="9">
        <v>46064</v>
      </c>
      <c r="C77" s="9">
        <f t="shared" si="1"/>
        <v>46094</v>
      </c>
      <c r="D77" s="8" t="s">
        <v>244</v>
      </c>
      <c r="E77" s="5" t="s">
        <v>245</v>
      </c>
      <c r="F77" s="5" t="s">
        <v>248</v>
      </c>
      <c r="G77" s="6" t="s">
        <v>235</v>
      </c>
      <c r="H77" s="6">
        <v>24131</v>
      </c>
      <c r="I77" s="5" t="s">
        <v>16</v>
      </c>
      <c r="J77" s="19" t="s">
        <v>178</v>
      </c>
    </row>
    <row r="78" spans="1:10" x14ac:dyDescent="0.25">
      <c r="A78" s="5" t="s">
        <v>251</v>
      </c>
      <c r="B78" s="9">
        <v>46071</v>
      </c>
      <c r="C78" s="9">
        <f t="shared" si="1"/>
        <v>46101</v>
      </c>
      <c r="D78" s="8" t="s">
        <v>244</v>
      </c>
      <c r="E78" s="5" t="s">
        <v>245</v>
      </c>
      <c r="F78" s="5" t="s">
        <v>248</v>
      </c>
      <c r="G78" s="6" t="s">
        <v>235</v>
      </c>
      <c r="H78" s="6">
        <v>2548.8000000000002</v>
      </c>
      <c r="I78" s="5" t="s">
        <v>16</v>
      </c>
      <c r="J78" s="19" t="s">
        <v>178</v>
      </c>
    </row>
    <row r="79" spans="1:10" x14ac:dyDescent="0.25">
      <c r="A79" s="5" t="s">
        <v>252</v>
      </c>
      <c r="B79" s="9">
        <v>46072</v>
      </c>
      <c r="C79" s="9">
        <f t="shared" si="1"/>
        <v>46102</v>
      </c>
      <c r="D79" s="8" t="s">
        <v>253</v>
      </c>
      <c r="E79" s="5" t="s">
        <v>254</v>
      </c>
      <c r="F79" s="5" t="s">
        <v>255</v>
      </c>
      <c r="G79" s="6" t="s">
        <v>15</v>
      </c>
      <c r="H79" s="6">
        <v>72000</v>
      </c>
      <c r="I79" s="5" t="s">
        <v>16</v>
      </c>
      <c r="J79" s="19" t="s">
        <v>17</v>
      </c>
    </row>
    <row r="80" spans="1:10" x14ac:dyDescent="0.25">
      <c r="A80" s="5" t="s">
        <v>256</v>
      </c>
      <c r="B80" s="9">
        <v>46058</v>
      </c>
      <c r="C80" s="9">
        <f t="shared" si="1"/>
        <v>46088</v>
      </c>
      <c r="D80" s="8" t="s">
        <v>120</v>
      </c>
      <c r="E80" s="5" t="s">
        <v>121</v>
      </c>
      <c r="F80" s="5" t="s">
        <v>257</v>
      </c>
      <c r="G80" s="6" t="s">
        <v>15</v>
      </c>
      <c r="H80" s="6">
        <v>88583</v>
      </c>
      <c r="I80" s="5" t="s">
        <v>16</v>
      </c>
      <c r="J80" s="19" t="s">
        <v>17</v>
      </c>
    </row>
    <row r="81" spans="1:10" x14ac:dyDescent="0.25">
      <c r="A81" s="5" t="s">
        <v>258</v>
      </c>
      <c r="B81" s="9">
        <v>46073</v>
      </c>
      <c r="C81" s="9">
        <f t="shared" si="1"/>
        <v>46103</v>
      </c>
      <c r="D81" s="8" t="s">
        <v>259</v>
      </c>
      <c r="E81" s="5" t="s">
        <v>260</v>
      </c>
      <c r="F81" s="5" t="s">
        <v>261</v>
      </c>
      <c r="G81" s="6" t="s">
        <v>262</v>
      </c>
      <c r="H81" s="6">
        <v>10620</v>
      </c>
      <c r="I81" s="5" t="s">
        <v>16</v>
      </c>
      <c r="J81" s="19" t="s">
        <v>263</v>
      </c>
    </row>
    <row r="82" spans="1:10" x14ac:dyDescent="0.25">
      <c r="A82" s="5" t="s">
        <v>264</v>
      </c>
      <c r="B82" s="9">
        <v>46056</v>
      </c>
      <c r="C82" s="9">
        <f t="shared" si="1"/>
        <v>46086</v>
      </c>
      <c r="D82" s="8" t="s">
        <v>259</v>
      </c>
      <c r="E82" s="5" t="s">
        <v>260</v>
      </c>
      <c r="F82" s="5" t="s">
        <v>265</v>
      </c>
      <c r="G82" s="6" t="s">
        <v>262</v>
      </c>
      <c r="H82" s="6">
        <v>53813.09</v>
      </c>
      <c r="I82" s="5" t="s">
        <v>16</v>
      </c>
      <c r="J82" s="19" t="s">
        <v>263</v>
      </c>
    </row>
    <row r="83" spans="1:10" x14ac:dyDescent="0.25">
      <c r="A83" s="5" t="s">
        <v>266</v>
      </c>
      <c r="B83" s="9">
        <v>46073</v>
      </c>
      <c r="C83" s="9">
        <f t="shared" si="1"/>
        <v>46103</v>
      </c>
      <c r="D83" s="8" t="s">
        <v>259</v>
      </c>
      <c r="E83" s="5" t="s">
        <v>260</v>
      </c>
      <c r="F83" s="5" t="s">
        <v>265</v>
      </c>
      <c r="G83" s="6" t="s">
        <v>262</v>
      </c>
      <c r="H83" s="6">
        <v>167702.31</v>
      </c>
      <c r="I83" s="5" t="s">
        <v>16</v>
      </c>
      <c r="J83" s="19" t="s">
        <v>263</v>
      </c>
    </row>
    <row r="84" spans="1:10" x14ac:dyDescent="0.25">
      <c r="A84" s="5" t="s">
        <v>267</v>
      </c>
      <c r="B84" s="9">
        <v>46054</v>
      </c>
      <c r="C84" s="9">
        <f t="shared" si="1"/>
        <v>46084</v>
      </c>
      <c r="D84" s="8" t="s">
        <v>268</v>
      </c>
      <c r="E84" s="5" t="s">
        <v>269</v>
      </c>
      <c r="F84" s="5" t="s">
        <v>270</v>
      </c>
      <c r="G84" s="6" t="s">
        <v>271</v>
      </c>
      <c r="H84" s="6">
        <v>7552</v>
      </c>
      <c r="I84" s="5" t="s">
        <v>16</v>
      </c>
      <c r="J84" s="19" t="s">
        <v>272</v>
      </c>
    </row>
    <row r="85" spans="1:10" x14ac:dyDescent="0.25">
      <c r="A85" s="5"/>
      <c r="B85" s="18"/>
      <c r="C85" s="5"/>
      <c r="D85" s="17"/>
      <c r="E85" s="6"/>
      <c r="F85" s="6"/>
      <c r="G85" s="6"/>
      <c r="H85" s="16">
        <f>SUM(H45:H84)</f>
        <v>2503607.5999999996</v>
      </c>
      <c r="I85" s="5"/>
      <c r="J85" s="5"/>
    </row>
    <row r="86" spans="1:10" x14ac:dyDescent="0.25">
      <c r="D86" s="15"/>
    </row>
    <row r="87" spans="1:10" x14ac:dyDescent="0.25">
      <c r="A87" s="30" t="s">
        <v>0</v>
      </c>
      <c r="B87" s="31"/>
      <c r="C87" s="31"/>
      <c r="D87" s="31"/>
      <c r="E87" s="31"/>
      <c r="F87" s="31"/>
      <c r="G87" s="31"/>
      <c r="H87" s="31"/>
      <c r="I87" s="31"/>
      <c r="J87" s="31"/>
    </row>
    <row r="88" spans="1:10" x14ac:dyDescent="0.25">
      <c r="A88" s="26" t="s">
        <v>273</v>
      </c>
      <c r="B88" s="27"/>
      <c r="C88" s="27"/>
      <c r="D88" s="27"/>
      <c r="E88" s="27"/>
      <c r="F88" s="27"/>
      <c r="G88" s="27"/>
      <c r="H88" s="27"/>
      <c r="I88" s="27"/>
      <c r="J88" s="27"/>
    </row>
    <row r="89" spans="1:10" ht="38.25" x14ac:dyDescent="0.25">
      <c r="A89" s="14" t="s">
        <v>1</v>
      </c>
      <c r="B89" s="13" t="s">
        <v>2</v>
      </c>
      <c r="C89" s="13" t="s">
        <v>3</v>
      </c>
      <c r="D89" s="13" t="s">
        <v>4</v>
      </c>
      <c r="E89" s="11" t="s">
        <v>5</v>
      </c>
      <c r="F89" s="13" t="s">
        <v>6</v>
      </c>
      <c r="G89" s="11" t="s">
        <v>7</v>
      </c>
      <c r="H89" s="12" t="s">
        <v>8</v>
      </c>
      <c r="I89" s="11" t="s">
        <v>9</v>
      </c>
      <c r="J89" s="11" t="s">
        <v>10</v>
      </c>
    </row>
    <row r="90" spans="1:10" x14ac:dyDescent="0.25">
      <c r="A90" s="5" t="s">
        <v>274</v>
      </c>
      <c r="B90" s="9">
        <v>46035</v>
      </c>
      <c r="C90" s="9">
        <f>+B90+30</f>
        <v>46065</v>
      </c>
      <c r="D90" s="8" t="s">
        <v>160</v>
      </c>
      <c r="E90" s="5" t="s">
        <v>161</v>
      </c>
      <c r="F90" s="10" t="s">
        <v>162</v>
      </c>
      <c r="G90" s="6" t="s">
        <v>275</v>
      </c>
      <c r="H90" s="6">
        <v>75000</v>
      </c>
      <c r="I90" s="5" t="s">
        <v>16</v>
      </c>
      <c r="J90" s="5" t="s">
        <v>164</v>
      </c>
    </row>
    <row r="91" spans="1:10" x14ac:dyDescent="0.25">
      <c r="A91" s="5" t="s">
        <v>276</v>
      </c>
      <c r="B91" s="9">
        <v>45994</v>
      </c>
      <c r="C91" s="9">
        <f>+B91+30</f>
        <v>46024</v>
      </c>
      <c r="D91" s="8" t="s">
        <v>25</v>
      </c>
      <c r="E91" s="5" t="s">
        <v>26</v>
      </c>
      <c r="F91" s="10" t="s">
        <v>27</v>
      </c>
      <c r="G91" s="6" t="s">
        <v>28</v>
      </c>
      <c r="H91" s="6">
        <v>23513.14</v>
      </c>
      <c r="I91" s="5" t="s">
        <v>16</v>
      </c>
      <c r="J91" s="5" t="s">
        <v>29</v>
      </c>
    </row>
    <row r="92" spans="1:10" x14ac:dyDescent="0.25">
      <c r="A92" s="5" t="s">
        <v>277</v>
      </c>
      <c r="B92" s="9">
        <v>46051</v>
      </c>
      <c r="C92" s="9">
        <f>+B92+30</f>
        <v>46081</v>
      </c>
      <c r="D92" s="8" t="s">
        <v>205</v>
      </c>
      <c r="E92" s="5" t="s">
        <v>206</v>
      </c>
      <c r="F92" s="7" t="s">
        <v>278</v>
      </c>
      <c r="G92" s="6" t="s">
        <v>279</v>
      </c>
      <c r="H92" s="6">
        <v>52500.44</v>
      </c>
      <c r="I92" s="5" t="s">
        <v>16</v>
      </c>
      <c r="J92" s="5" t="s">
        <v>280</v>
      </c>
    </row>
    <row r="93" spans="1:10" x14ac:dyDescent="0.25">
      <c r="A93" s="5" t="s">
        <v>281</v>
      </c>
      <c r="B93" s="9">
        <v>46051</v>
      </c>
      <c r="C93" s="9">
        <f>+B93+30</f>
        <v>46081</v>
      </c>
      <c r="D93" s="8" t="s">
        <v>205</v>
      </c>
      <c r="E93" s="5" t="s">
        <v>206</v>
      </c>
      <c r="F93" s="7" t="s">
        <v>278</v>
      </c>
      <c r="G93" s="6" t="s">
        <v>279</v>
      </c>
      <c r="H93" s="6">
        <v>52500.44</v>
      </c>
      <c r="I93" s="5" t="s">
        <v>16</v>
      </c>
      <c r="J93" s="5" t="s">
        <v>280</v>
      </c>
    </row>
    <row r="94" spans="1:10" x14ac:dyDescent="0.25">
      <c r="A94" s="5" t="s">
        <v>282</v>
      </c>
      <c r="B94" s="9">
        <v>46051</v>
      </c>
      <c r="C94" s="9">
        <f>+B94+30</f>
        <v>46081</v>
      </c>
      <c r="D94" s="8" t="s">
        <v>205</v>
      </c>
      <c r="E94" s="5" t="s">
        <v>206</v>
      </c>
      <c r="F94" s="7" t="s">
        <v>278</v>
      </c>
      <c r="G94" s="6" t="s">
        <v>279</v>
      </c>
      <c r="H94" s="6">
        <v>52500</v>
      </c>
      <c r="I94" s="5" t="s">
        <v>16</v>
      </c>
      <c r="J94" s="5" t="s">
        <v>280</v>
      </c>
    </row>
    <row r="95" spans="1:10" x14ac:dyDescent="0.25">
      <c r="H95" s="4">
        <f>SUM(H90:H94)</f>
        <v>256014.02000000002</v>
      </c>
    </row>
  </sheetData>
  <mergeCells count="6">
    <mergeCell ref="A88:J88"/>
    <mergeCell ref="A1:J1"/>
    <mergeCell ref="A2:J2"/>
    <mergeCell ref="A42:J42"/>
    <mergeCell ref="A43:J43"/>
    <mergeCell ref="A87:J87"/>
  </mergeCells>
  <pageMargins left="0.70866141732283472" right="0.70866141732283472" top="0.74803149606299213" bottom="0.74803149606299213" header="0.31496062992125984" footer="0.31496062992125984"/>
  <pageSetup scale="4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Administracion Centro de Gastroenteologia CSDLEA</dc:creator>
  <cp:keywords/>
  <dc:description/>
  <cp:lastModifiedBy>OAI Centro de Gastroenteologia CSDLEA</cp:lastModifiedBy>
  <cp:revision/>
  <cp:lastPrinted>2026-03-17T15:39:57Z</cp:lastPrinted>
  <dcterms:created xsi:type="dcterms:W3CDTF">2026-03-13T18:31:19Z</dcterms:created>
  <dcterms:modified xsi:type="dcterms:W3CDTF">2026-03-17T15:41:31Z</dcterms:modified>
  <cp:category/>
  <cp:contentStatus/>
</cp:coreProperties>
</file>