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706B3559-29AE-4061-B86E-65CCE6D5C7AC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55" i="2"/>
  <c r="P56" i="2"/>
  <c r="P57" i="2"/>
  <c r="P59" i="2"/>
  <c r="P60" i="2"/>
  <c r="P62" i="2"/>
  <c r="B85" i="2"/>
  <c r="C85" i="2"/>
  <c r="D85" i="2"/>
  <c r="E85" i="2"/>
  <c r="F85" i="2"/>
  <c r="G85" i="2"/>
  <c r="H85" i="2"/>
  <c r="I85" i="2"/>
  <c r="J85" i="2"/>
  <c r="K85" i="2"/>
  <c r="L85" i="2"/>
  <c r="M85" i="2"/>
  <c r="N85" i="2"/>
  <c r="O85" i="2"/>
  <c r="P85" i="2" l="1"/>
  <c r="D85" i="1" l="1"/>
  <c r="D8" i="2" l="1" a="1"/>
  <c r="D8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<sst xmlns="http://schemas.openxmlformats.org/spreadsheetml/2006/main" count="186" uniqueCount="104">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</sst>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8" fillId="0" borderId="0"/>
    <xf numFmtId="43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0" fillId="0" borderId="7" xfId="0" applyBorder="1"/>
    <xf numFmtId="0" fontId="3" fillId="0" borderId="8" xfId="0" applyFont="1" applyBorder="1" applyAlignment="1">
      <alignment wrapText="1"/>
    </xf>
    <xf numFmtId="0" fontId="0" fillId="0" borderId="8" xfId="0" applyBorder="1" applyAlignment="1">
      <alignment wrapText="1"/>
    </xf>
    <xf numFmtId="0" fontId="0" fillId="0" borderId="8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39" fontId="1" fillId="0" borderId="0" xfId="1" applyNumberFormat="1" applyFont="1"/>
    <xf numFmtId="43" fontId="0" fillId="0" borderId="0" xfId="0" applyNumberFormat="1"/>
    <xf numFmtId="43" fontId="1" fillId="0" borderId="0" xfId="1" applyFont="1"/>
    <xf numFmtId="164" fontId="6" fillId="0" borderId="0" xfId="0" applyNumberFormat="1" applyFont="1"/>
    <xf numFmtId="43" fontId="6" fillId="0" borderId="0" xfId="1" applyFont="1"/>
    <xf numFmtId="0" fontId="2" fillId="5" borderId="2" xfId="0" applyFont="1" applyFill="1" applyBorder="1" applyAlignment="1">
      <alignment vertical="center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2" fillId="4" borderId="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43" fontId="2" fillId="2" borderId="10" xfId="1" applyFont="1" applyFill="1" applyBorder="1" applyAlignment="1">
      <alignment horizontal="center" vertical="center" wrapText="1"/>
    </xf>
    <xf numFmtId="43" fontId="2" fillId="2" borderId="11" xfId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center" vertical="top" wrapText="1" readingOrder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 wrapText="1" readingOrder="1"/>
    </xf>
    <xf numFmtId="0" fontId="4" fillId="0" borderId="0" xfId="0" applyFont="1" applyBorder="1" applyAlignment="1">
      <alignment horizontal="center" vertical="center" wrapText="1" readingOrder="1"/>
    </xf>
  </cellXfs>
  <cellStyles count="13">
    <cellStyle name="Comma 2" xfId="3" xr:uid="{15BE2007-C788-43D8-9C9F-154631FE83D4}"/>
    <cellStyle name="Millares" xfId="1" builtinId="3"/>
    <cellStyle name="Millares 2" xfId="5" xr:uid="{B537E2CC-6CDC-4FA7-BDE2-58A296C6613A}"/>
    <cellStyle name="Millares 2 2" xfId="2" xr:uid="{00000000-0005-0000-0000-000001000000}"/>
    <cellStyle name="Millares 3" xfId="9" xr:uid="{E03E1150-F161-42AE-8917-DB948CC74E39}"/>
    <cellStyle name="Normal" xfId="0" builtinId="0"/>
    <cellStyle name="Normal 2" xfId="6" xr:uid="{EB40FA65-165A-4F45-A14E-69EE1FA12483}"/>
    <cellStyle name="Normal 2 2" xfId="7" xr:uid="{5DA1C199-76C9-42D3-A66E-F8BA11347DFA}"/>
    <cellStyle name="Normal 2 2 2" xfId="12" xr:uid="{22A32FBF-211D-4FD5-B6F5-3CF32F629C7D}"/>
    <cellStyle name="Normal 2 3" xfId="11" xr:uid="{0113FA34-636C-41CC-B506-3EA2F819D428}"/>
    <cellStyle name="Normal 3" xfId="8" xr:uid="{20C4EB49-6D24-440A-8655-FC6123BE5652}"/>
    <cellStyle name="Normal 4" xfId="10" xr:uid="{9FB0F1F1-3E7C-424D-94C9-D2BCDE154C0F}"/>
    <cellStyle name="Normal 5" xfId="4" xr:uid="{F0C93105-A76A-4FCA-921B-FD63E1026D19}"/>
  </cellStyles>
  <dxfs count="0"/>
  <tableStyles count="1" defaultTableStyle="TableStyleMedium2" defaultPivotStyle="PivotStyleLight16">
    <tableStyle name="Invisible" pivot="0" table="0" count="0" xr9:uid="{9724B2AD-E72F-4B1E-977A-44A26A765D1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976312</xdr:colOff>
      <xdr:row>0</xdr:row>
      <xdr:rowOff>0</xdr:rowOff>
    </xdr:from>
    <xdr:to>
      <xdr:col>0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6312" y="0"/>
          <a:ext cx="2957513" cy="1628655"/>
        </a:xfrm>
        <a:prstGeom prst="rect">
          <a:avLst/>
        </a:prstGeom>
      </xdr:spPr>
    </xdr:pic>
    <xdr:clientData/>
  </xdr:twoCellAnchor>
  <xdr:twoCellAnchor editAs="oneCell">
    <xdr:from>
      <xdr:col>12</xdr:col>
      <xdr:colOff>757238</xdr:colOff>
      <xdr:row>1</xdr:row>
      <xdr:rowOff>116681</xdr:rowOff>
    </xdr:from>
    <xdr:to>
      <xdr:col>16</xdr:col>
      <xdr:colOff>23812</xdr:colOff>
      <xdr:row>5</xdr:row>
      <xdr:rowOff>23812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9F6A8F-007C-EF2D-B2DD-6894209E1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36176" y="307181"/>
          <a:ext cx="3552824" cy="9191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P101"/>
  <sheetViews>
    <sheetView showGridLines="0" view="pageBreakPreview" zoomScale="60" zoomScaleNormal="90" workbookViewId="0">
      <selection activeCell="E12" sqref="E12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33" t="s">
        <v>98</v>
      </c>
      <c r="D3" s="34"/>
      <c r="E3" s="34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35" t="s">
        <v>99</v>
      </c>
      <c r="D4" s="36"/>
      <c r="E4" s="36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40">
        <v>2026</v>
      </c>
      <c r="D5" s="41"/>
      <c r="E5" s="4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42" t="s">
        <v>76</v>
      </c>
      <c r="D6" s="32"/>
      <c r="E6" s="32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42" t="s">
        <v>77</v>
      </c>
      <c r="D7" s="32"/>
      <c r="E7" s="32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7" t="s">
        <v>66</v>
      </c>
      <c r="D9" s="38" t="s">
        <v>94</v>
      </c>
      <c r="E9" s="38" t="s">
        <v>93</v>
      </c>
      <c r="F9" s="7"/>
    </row>
    <row r="10" spans="2:16" ht="23.25" customHeight="1" x14ac:dyDescent="0.25">
      <c r="C10" s="37"/>
      <c r="D10" s="39"/>
      <c r="E10" s="39"/>
      <c r="F10" s="7"/>
    </row>
    <row r="11" spans="2:16" x14ac:dyDescent="0.25">
      <c r="C11" s="1" t="s">
        <v>0</v>
      </c>
      <c r="D11" s="2"/>
      <c r="E11" s="2"/>
      <c r="F11" s="7"/>
    </row>
    <row r="12" spans="2:16" x14ac:dyDescent="0.25">
      <c r="C12" s="3" t="s">
        <v>1</v>
      </c>
      <c r="D12" s="4"/>
      <c r="F12" s="7"/>
    </row>
    <row r="13" spans="2:16" ht="15.75" x14ac:dyDescent="0.25">
      <c r="C13" s="5" t="s">
        <v>2</v>
      </c>
      <c r="D13" s="29">
        <v>237106426.50999999</v>
      </c>
      <c r="F13" s="7"/>
    </row>
    <row r="14" spans="2:16" ht="15.75" x14ac:dyDescent="0.25">
      <c r="C14" s="5" t="s">
        <v>3</v>
      </c>
      <c r="D14" s="30">
        <v>23062000</v>
      </c>
      <c r="F14" s="7"/>
    </row>
    <row r="15" spans="2:16" x14ac:dyDescent="0.25">
      <c r="C15" s="5" t="s">
        <v>4</v>
      </c>
      <c r="D15" s="6">
        <v>0</v>
      </c>
      <c r="F15" s="7"/>
    </row>
    <row r="16" spans="2:16" ht="15.75" x14ac:dyDescent="0.25">
      <c r="C16" s="5" t="s">
        <v>5</v>
      </c>
      <c r="D16" s="29">
        <v>0</v>
      </c>
      <c r="F16" s="7"/>
    </row>
    <row r="17" spans="3:6" ht="15.75" x14ac:dyDescent="0.25">
      <c r="C17" s="5" t="s">
        <v>6</v>
      </c>
      <c r="D17" s="30">
        <v>47839253.739999995</v>
      </c>
      <c r="F17" s="7"/>
    </row>
    <row r="18" spans="3:6" x14ac:dyDescent="0.25">
      <c r="C18" s="3" t="s">
        <v>7</v>
      </c>
      <c r="D18" s="4"/>
      <c r="F18" s="7"/>
    </row>
    <row r="19" spans="3:6" ht="15.75" x14ac:dyDescent="0.25">
      <c r="C19" s="5" t="s">
        <v>8</v>
      </c>
      <c r="D19" s="29">
        <v>3000000</v>
      </c>
      <c r="F19" s="7"/>
    </row>
    <row r="20" spans="3:6" ht="15.75" x14ac:dyDescent="0.25">
      <c r="C20" s="5" t="s">
        <v>9</v>
      </c>
      <c r="D20" s="30">
        <v>2500</v>
      </c>
      <c r="F20" s="7"/>
    </row>
    <row r="21" spans="3:6" x14ac:dyDescent="0.25">
      <c r="C21" s="5" t="s">
        <v>10</v>
      </c>
      <c r="D21" s="6">
        <v>0</v>
      </c>
      <c r="F21" s="7"/>
    </row>
    <row r="22" spans="3:6" x14ac:dyDescent="0.25">
      <c r="C22" s="5" t="s">
        <v>11</v>
      </c>
      <c r="D22" s="6">
        <v>0</v>
      </c>
      <c r="F22" s="7"/>
    </row>
    <row r="23" spans="3:6" x14ac:dyDescent="0.25">
      <c r="C23" s="5" t="s">
        <v>12</v>
      </c>
      <c r="D23" s="6">
        <v>0</v>
      </c>
    </row>
    <row r="24" spans="3:6" x14ac:dyDescent="0.25">
      <c r="C24" s="5" t="s">
        <v>13</v>
      </c>
      <c r="D24" s="6">
        <v>0</v>
      </c>
    </row>
    <row r="25" spans="3:6" ht="15.75" x14ac:dyDescent="0.25">
      <c r="C25" s="5" t="s">
        <v>14</v>
      </c>
      <c r="D25" s="29">
        <v>2201020</v>
      </c>
    </row>
    <row r="26" spans="3:6" ht="15.75" x14ac:dyDescent="0.25">
      <c r="C26" s="5" t="s">
        <v>15</v>
      </c>
      <c r="D26" s="29">
        <v>7415732.5</v>
      </c>
    </row>
    <row r="27" spans="3:6" ht="15.75" x14ac:dyDescent="0.25">
      <c r="C27" s="5" t="s">
        <v>16</v>
      </c>
      <c r="D27" s="30">
        <v>24000</v>
      </c>
    </row>
    <row r="28" spans="3:6" x14ac:dyDescent="0.25">
      <c r="C28" s="3" t="s">
        <v>17</v>
      </c>
      <c r="D28" s="4"/>
    </row>
    <row r="29" spans="3:6" ht="15.75" x14ac:dyDescent="0.25">
      <c r="C29" s="5" t="s">
        <v>18</v>
      </c>
      <c r="D29" s="30">
        <v>13002150</v>
      </c>
    </row>
    <row r="30" spans="3:6" ht="15.75" x14ac:dyDescent="0.25">
      <c r="C30" s="5" t="s">
        <v>19</v>
      </c>
      <c r="D30" s="29">
        <v>706700</v>
      </c>
    </row>
    <row r="31" spans="3:6" ht="15.75" x14ac:dyDescent="0.25">
      <c r="C31" s="5" t="s">
        <v>20</v>
      </c>
      <c r="D31" s="30">
        <v>8789200</v>
      </c>
    </row>
    <row r="32" spans="3:6" ht="15.75" x14ac:dyDescent="0.25">
      <c r="C32" s="5" t="s">
        <v>21</v>
      </c>
      <c r="D32" s="30">
        <v>9810025</v>
      </c>
    </row>
    <row r="33" spans="3:4" ht="15.75" x14ac:dyDescent="0.25">
      <c r="C33" s="5" t="s">
        <v>22</v>
      </c>
      <c r="D33" s="30">
        <v>1440</v>
      </c>
    </row>
    <row r="34" spans="3:4" ht="15.75" x14ac:dyDescent="0.25">
      <c r="C34" s="5" t="s">
        <v>23</v>
      </c>
      <c r="D34" s="30">
        <v>138800</v>
      </c>
    </row>
    <row r="35" spans="3:4" ht="15.75" x14ac:dyDescent="0.25">
      <c r="C35" s="5" t="s">
        <v>24</v>
      </c>
      <c r="D35" s="30">
        <v>51707141</v>
      </c>
    </row>
    <row r="36" spans="3:4" ht="15.75" x14ac:dyDescent="0.25">
      <c r="C36" s="5" t="s">
        <v>25</v>
      </c>
      <c r="D36" s="30">
        <v>0</v>
      </c>
    </row>
    <row r="37" spans="3:4" ht="15.75" x14ac:dyDescent="0.25">
      <c r="C37" s="5" t="s">
        <v>26</v>
      </c>
      <c r="D37" s="30">
        <v>26472438.09</v>
      </c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>
        <v>0</v>
      </c>
    </row>
    <row r="40" spans="3:4" x14ac:dyDescent="0.25">
      <c r="C40" s="5" t="s">
        <v>29</v>
      </c>
      <c r="D40" s="6">
        <v>0</v>
      </c>
    </row>
    <row r="41" spans="3:4" x14ac:dyDescent="0.25">
      <c r="C41" s="5" t="s">
        <v>30</v>
      </c>
      <c r="D41" s="6">
        <v>0</v>
      </c>
    </row>
    <row r="42" spans="3:4" x14ac:dyDescent="0.25">
      <c r="C42" s="5" t="s">
        <v>31</v>
      </c>
      <c r="D42" s="6">
        <v>0</v>
      </c>
    </row>
    <row r="43" spans="3:4" x14ac:dyDescent="0.25">
      <c r="C43" s="5" t="s">
        <v>32</v>
      </c>
      <c r="D43" s="6">
        <v>0</v>
      </c>
    </row>
    <row r="44" spans="3:4" x14ac:dyDescent="0.25">
      <c r="C44" s="5" t="s">
        <v>33</v>
      </c>
      <c r="D44" s="6">
        <v>0</v>
      </c>
    </row>
    <row r="45" spans="3:4" x14ac:dyDescent="0.25">
      <c r="C45" s="5" t="s">
        <v>34</v>
      </c>
      <c r="D45" s="6">
        <v>0</v>
      </c>
    </row>
    <row r="46" spans="3:4" x14ac:dyDescent="0.25">
      <c r="C46" s="5" t="s">
        <v>35</v>
      </c>
      <c r="D46" s="6">
        <v>0</v>
      </c>
    </row>
    <row r="47" spans="3:4" x14ac:dyDescent="0.25">
      <c r="C47" s="3" t="s">
        <v>36</v>
      </c>
      <c r="D47" s="4">
        <v>0</v>
      </c>
    </row>
    <row r="48" spans="3:4" x14ac:dyDescent="0.25">
      <c r="C48" s="5" t="s">
        <v>37</v>
      </c>
      <c r="D48" s="6">
        <v>0</v>
      </c>
    </row>
    <row r="49" spans="3:4" x14ac:dyDescent="0.25">
      <c r="C49" s="5" t="s">
        <v>38</v>
      </c>
      <c r="D49" s="6">
        <v>0</v>
      </c>
    </row>
    <row r="50" spans="3:4" x14ac:dyDescent="0.25">
      <c r="C50" s="5" t="s">
        <v>39</v>
      </c>
      <c r="D50" s="6">
        <v>0</v>
      </c>
    </row>
    <row r="51" spans="3:4" x14ac:dyDescent="0.25">
      <c r="C51" s="5" t="s">
        <v>40</v>
      </c>
      <c r="D51" s="6">
        <v>0</v>
      </c>
    </row>
    <row r="52" spans="3:4" x14ac:dyDescent="0.25">
      <c r="C52" s="5" t="s">
        <v>41</v>
      </c>
      <c r="D52" s="6">
        <v>0</v>
      </c>
    </row>
    <row r="53" spans="3:4" x14ac:dyDescent="0.25">
      <c r="C53" s="5" t="s">
        <v>42</v>
      </c>
      <c r="D53" s="6">
        <v>0</v>
      </c>
    </row>
    <row r="54" spans="3:4" x14ac:dyDescent="0.25">
      <c r="C54" s="3" t="s">
        <v>43</v>
      </c>
      <c r="D54" s="4"/>
    </row>
    <row r="55" spans="3:4" ht="15.75" x14ac:dyDescent="0.25">
      <c r="C55" s="5" t="s">
        <v>44</v>
      </c>
      <c r="D55" s="30">
        <v>9891500</v>
      </c>
    </row>
    <row r="56" spans="3:4" ht="15.75" x14ac:dyDescent="0.25">
      <c r="C56" s="5" t="s">
        <v>45</v>
      </c>
      <c r="D56" s="30">
        <v>553000</v>
      </c>
    </row>
    <row r="57" spans="3:4" ht="15.75" x14ac:dyDescent="0.25">
      <c r="C57" s="5" t="s">
        <v>46</v>
      </c>
      <c r="D57" s="30">
        <v>36892306</v>
      </c>
    </row>
    <row r="58" spans="3:4" ht="15.75" x14ac:dyDescent="0.25">
      <c r="C58" s="5" t="s">
        <v>47</v>
      </c>
      <c r="D58" s="30">
        <v>152000</v>
      </c>
    </row>
    <row r="59" spans="3:4" ht="15.75" x14ac:dyDescent="0.25">
      <c r="C59" s="5" t="s">
        <v>48</v>
      </c>
      <c r="D59" s="30">
        <v>1727100</v>
      </c>
    </row>
    <row r="60" spans="3:4" ht="15.75" x14ac:dyDescent="0.25">
      <c r="C60" s="5" t="s">
        <v>49</v>
      </c>
      <c r="D60" s="30">
        <v>904399.9</v>
      </c>
    </row>
    <row r="61" spans="3:4" ht="15.75" x14ac:dyDescent="0.25">
      <c r="C61" s="5" t="s">
        <v>50</v>
      </c>
      <c r="D61" s="30">
        <v>0</v>
      </c>
    </row>
    <row r="62" spans="3:4" x14ac:dyDescent="0.25">
      <c r="C62" s="5" t="s">
        <v>51</v>
      </c>
      <c r="D62" s="6">
        <v>0</v>
      </c>
    </row>
    <row r="63" spans="3:4" x14ac:dyDescent="0.25">
      <c r="C63" s="5" t="s">
        <v>52</v>
      </c>
      <c r="D63" s="6">
        <v>0</v>
      </c>
    </row>
    <row r="64" spans="3:4" ht="15.75" x14ac:dyDescent="0.25">
      <c r="C64" s="3" t="s">
        <v>53</v>
      </c>
      <c r="D64" s="30"/>
    </row>
    <row r="65" spans="3:5" ht="15.75" x14ac:dyDescent="0.25">
      <c r="C65" s="5" t="s">
        <v>54</v>
      </c>
      <c r="D65" s="30">
        <v>2715120</v>
      </c>
    </row>
    <row r="66" spans="3:5" x14ac:dyDescent="0.25">
      <c r="C66" s="5" t="s">
        <v>55</v>
      </c>
      <c r="D66" s="6">
        <v>0</v>
      </c>
    </row>
    <row r="67" spans="3:5" x14ac:dyDescent="0.25">
      <c r="C67" s="5" t="s">
        <v>56</v>
      </c>
      <c r="D67" s="6">
        <v>0</v>
      </c>
    </row>
    <row r="68" spans="3:5" x14ac:dyDescent="0.25">
      <c r="C68" s="5" t="s">
        <v>57</v>
      </c>
      <c r="D68" s="6">
        <v>0</v>
      </c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>
        <v>0</v>
      </c>
    </row>
    <row r="71" spans="3:5" x14ac:dyDescent="0.25">
      <c r="C71" s="5" t="s">
        <v>60</v>
      </c>
      <c r="D71" s="6">
        <v>0</v>
      </c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>
        <v>0</v>
      </c>
    </row>
    <row r="74" spans="3:5" x14ac:dyDescent="0.25">
      <c r="C74" s="5" t="s">
        <v>63</v>
      </c>
      <c r="D74" s="6">
        <v>0</v>
      </c>
    </row>
    <row r="75" spans="3:5" x14ac:dyDescent="0.25">
      <c r="C75" s="5" t="s">
        <v>64</v>
      </c>
      <c r="D75" s="6">
        <v>0</v>
      </c>
    </row>
    <row r="76" spans="3:5" x14ac:dyDescent="0.25">
      <c r="C76" s="1" t="s">
        <v>67</v>
      </c>
      <c r="D76" s="2"/>
      <c r="E76" s="2"/>
    </row>
    <row r="77" spans="3:5" x14ac:dyDescent="0.25">
      <c r="C77" s="3" t="s">
        <v>68</v>
      </c>
      <c r="D77" s="4"/>
    </row>
    <row r="78" spans="3:5" x14ac:dyDescent="0.25">
      <c r="C78" s="5" t="s">
        <v>69</v>
      </c>
      <c r="D78" s="6">
        <v>0</v>
      </c>
    </row>
    <row r="79" spans="3:5" x14ac:dyDescent="0.25">
      <c r="C79" s="5" t="s">
        <v>70</v>
      </c>
      <c r="D79" s="6">
        <v>0</v>
      </c>
    </row>
    <row r="80" spans="3:5" x14ac:dyDescent="0.25">
      <c r="C80" s="3" t="s">
        <v>71</v>
      </c>
      <c r="D80" s="4"/>
    </row>
    <row r="81" spans="3:5" x14ac:dyDescent="0.25">
      <c r="C81" s="5" t="s">
        <v>72</v>
      </c>
      <c r="D81" s="6">
        <v>0</v>
      </c>
    </row>
    <row r="82" spans="3:5" x14ac:dyDescent="0.25">
      <c r="C82" s="5" t="s">
        <v>73</v>
      </c>
      <c r="D82" s="6">
        <v>0</v>
      </c>
    </row>
    <row r="83" spans="3:5" x14ac:dyDescent="0.25">
      <c r="C83" s="3" t="s">
        <v>74</v>
      </c>
      <c r="D83" s="4"/>
    </row>
    <row r="84" spans="3:5" x14ac:dyDescent="0.25">
      <c r="C84" s="5" t="s">
        <v>75</v>
      </c>
      <c r="D84" s="31">
        <v>0</v>
      </c>
    </row>
    <row r="85" spans="3:5" x14ac:dyDescent="0.25">
      <c r="C85" s="9" t="s">
        <v>65</v>
      </c>
      <c r="D85" s="8">
        <f>SUM(D12:D84)</f>
        <v>484114252.73999995</v>
      </c>
      <c r="E85" s="8"/>
    </row>
    <row r="90" spans="3:5" ht="15.75" thickBot="1" x14ac:dyDescent="0.3"/>
    <row r="91" spans="3:5" ht="26.25" customHeight="1" thickBot="1" x14ac:dyDescent="0.3">
      <c r="C91" s="20" t="s">
        <v>95</v>
      </c>
    </row>
    <row r="92" spans="3:5" ht="33.75" customHeight="1" thickBot="1" x14ac:dyDescent="0.3">
      <c r="C92" s="18" t="s">
        <v>96</v>
      </c>
    </row>
    <row r="93" spans="3:5" ht="45.75" thickBot="1" x14ac:dyDescent="0.3">
      <c r="C93" s="19" t="s">
        <v>97</v>
      </c>
    </row>
    <row r="100" spans="3:4" x14ac:dyDescent="0.25">
      <c r="C100" t="s">
        <v>102</v>
      </c>
      <c r="D100" t="s">
        <v>100</v>
      </c>
    </row>
    <row r="101" spans="3:4" x14ac:dyDescent="0.25">
      <c r="C101" t="s">
        <v>103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Q103"/>
  <sheetViews>
    <sheetView showGridLines="0" tabSelected="1" zoomScale="80" zoomScaleNormal="80" workbookViewId="0">
      <selection activeCell="A4" sqref="A4:P4"/>
    </sheetView>
  </sheetViews>
  <sheetFormatPr baseColWidth="10" defaultColWidth="11.42578125" defaultRowHeight="15" x14ac:dyDescent="0.25"/>
  <cols>
    <col min="1" max="1" width="93.7109375" bestFit="1" customWidth="1"/>
    <col min="2" max="2" width="28.85546875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customWidth="1"/>
    <col min="13" max="13" width="15.140625" customWidth="1"/>
    <col min="14" max="14" width="15.140625" bestFit="1" customWidth="1"/>
    <col min="15" max="15" width="17.7109375" customWidth="1"/>
    <col min="16" max="16" width="16.28515625" bestFit="1" customWidth="1"/>
  </cols>
  <sheetData>
    <row r="3" spans="1:17" ht="28.5" customHeight="1" x14ac:dyDescent="0.25">
      <c r="A3" s="33" t="s">
        <v>98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7" ht="21" customHeight="1" x14ac:dyDescent="0.25">
      <c r="A4" s="35" t="s">
        <v>101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7" ht="15.75" x14ac:dyDescent="0.25">
      <c r="A5" s="40">
        <v>2026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</row>
    <row r="6" spans="1:17" ht="15.75" customHeight="1" x14ac:dyDescent="0.25">
      <c r="A6" s="42" t="s">
        <v>92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1:17" ht="15.75" customHeight="1" x14ac:dyDescent="0.25">
      <c r="A7" s="32" t="s">
        <v>77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1:17" x14ac:dyDescent="0.25">
      <c r="D8" cm="1">
        <f t="array" aca="1" ref="D8" ca="1">+A:P</f>
        <v>0</v>
      </c>
    </row>
    <row r="9" spans="1:17" ht="25.5" customHeight="1" x14ac:dyDescent="0.25">
      <c r="A9" s="48" t="s">
        <v>66</v>
      </c>
      <c r="B9" s="46" t="s">
        <v>94</v>
      </c>
      <c r="C9" s="46" t="s">
        <v>93</v>
      </c>
      <c r="D9" s="43" t="s">
        <v>91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5"/>
    </row>
    <row r="10" spans="1:17" x14ac:dyDescent="0.25">
      <c r="A10" s="49"/>
      <c r="B10" s="47"/>
      <c r="C10" s="47"/>
      <c r="D10" s="15" t="s">
        <v>79</v>
      </c>
      <c r="E10" s="15" t="s">
        <v>80</v>
      </c>
      <c r="F10" s="15" t="s">
        <v>81</v>
      </c>
      <c r="G10" s="15" t="s">
        <v>82</v>
      </c>
      <c r="H10" s="16" t="s">
        <v>83</v>
      </c>
      <c r="I10" s="15" t="s">
        <v>84</v>
      </c>
      <c r="J10" s="16" t="s">
        <v>85</v>
      </c>
      <c r="K10" s="15" t="s">
        <v>86</v>
      </c>
      <c r="L10" s="15" t="s">
        <v>87</v>
      </c>
      <c r="M10" s="15" t="s">
        <v>88</v>
      </c>
      <c r="N10" s="15" t="s">
        <v>89</v>
      </c>
      <c r="O10" s="16" t="s">
        <v>90</v>
      </c>
      <c r="P10" s="15" t="s">
        <v>78</v>
      </c>
    </row>
    <row r="11" spans="1:17" x14ac:dyDescent="0.25">
      <c r="A11" s="1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7" x14ac:dyDescent="0.25">
      <c r="A12" s="3" t="s">
        <v>1</v>
      </c>
      <c r="B12" s="4"/>
      <c r="C12" s="4"/>
      <c r="D12" s="25"/>
      <c r="E12" s="25"/>
    </row>
    <row r="13" spans="1:17" ht="15.75" x14ac:dyDescent="0.25">
      <c r="A13" s="5" t="s">
        <v>2</v>
      </c>
      <c r="B13" s="29">
        <v>237106426.50999999</v>
      </c>
      <c r="C13" s="6">
        <v>0</v>
      </c>
      <c r="D13" s="21">
        <v>19108154.509999998</v>
      </c>
      <c r="E13" s="21"/>
      <c r="F13" s="21"/>
      <c r="G13" s="23"/>
      <c r="H13" s="23"/>
      <c r="I13" s="23"/>
      <c r="J13" s="21"/>
      <c r="K13" s="24"/>
      <c r="L13" s="24"/>
      <c r="M13" s="24"/>
      <c r="N13" s="24"/>
      <c r="O13" s="22"/>
      <c r="P13" s="26">
        <f>SUM(D13:O13)</f>
        <v>19108154.509999998</v>
      </c>
    </row>
    <row r="14" spans="1:17" ht="15.75" x14ac:dyDescent="0.25">
      <c r="A14" s="5" t="s">
        <v>3</v>
      </c>
      <c r="B14" s="30">
        <v>23062000</v>
      </c>
      <c r="C14" s="6">
        <v>0</v>
      </c>
      <c r="D14" s="21">
        <v>373076.62</v>
      </c>
      <c r="E14" s="21"/>
      <c r="F14" s="21"/>
      <c r="G14" s="23"/>
      <c r="H14" s="23"/>
      <c r="I14" s="23"/>
      <c r="J14" s="21"/>
      <c r="K14" s="24"/>
      <c r="L14" s="24"/>
      <c r="M14" s="24"/>
      <c r="N14" s="24"/>
      <c r="O14" s="22"/>
      <c r="P14" s="26">
        <f>SUM(D14:O14)</f>
        <v>373076.62</v>
      </c>
    </row>
    <row r="15" spans="1:17" x14ac:dyDescent="0.25">
      <c r="A15" s="5" t="s">
        <v>4</v>
      </c>
      <c r="B15" s="6">
        <v>0</v>
      </c>
      <c r="C15" s="6">
        <v>0</v>
      </c>
      <c r="D15" s="22">
        <v>0</v>
      </c>
      <c r="E15" s="22"/>
      <c r="F15" s="22"/>
      <c r="G15" s="23"/>
      <c r="H15" s="23"/>
      <c r="I15" s="23"/>
      <c r="J15" s="23"/>
      <c r="K15" s="24"/>
      <c r="L15" s="24"/>
      <c r="M15" s="24"/>
      <c r="N15" s="24"/>
      <c r="O15" s="22"/>
      <c r="P15" s="28">
        <f>SUM(D15:O15)</f>
        <v>0</v>
      </c>
      <c r="Q15" s="17"/>
    </row>
    <row r="16" spans="1:17" x14ac:dyDescent="0.25">
      <c r="A16" s="5" t="s">
        <v>5</v>
      </c>
      <c r="B16" s="6">
        <v>0</v>
      </c>
      <c r="C16" s="6">
        <v>0</v>
      </c>
      <c r="D16" s="22">
        <v>0</v>
      </c>
      <c r="E16" s="22"/>
      <c r="F16" s="22"/>
      <c r="G16" s="23"/>
      <c r="H16" s="23"/>
      <c r="I16" s="23"/>
      <c r="J16" s="23"/>
      <c r="K16" s="24"/>
      <c r="L16" s="24"/>
      <c r="M16" s="24"/>
      <c r="N16" s="24"/>
      <c r="O16" s="24"/>
      <c r="P16" s="28">
        <f>SUM(D16:O16)</f>
        <v>0</v>
      </c>
    </row>
    <row r="17" spans="1:16" ht="15.75" x14ac:dyDescent="0.25">
      <c r="A17" s="5" t="s">
        <v>6</v>
      </c>
      <c r="B17" s="30">
        <v>47839253.739999995</v>
      </c>
      <c r="C17" s="6">
        <v>0</v>
      </c>
      <c r="D17" s="22">
        <v>3160363.96</v>
      </c>
      <c r="E17" s="21"/>
      <c r="F17" s="21"/>
      <c r="G17" s="23"/>
      <c r="H17" s="23"/>
      <c r="I17" s="23"/>
      <c r="J17" s="23"/>
      <c r="K17" s="24"/>
      <c r="L17" s="24"/>
      <c r="M17" s="24"/>
      <c r="N17" s="24"/>
      <c r="O17" s="22"/>
      <c r="P17" s="26">
        <f>SUM(D17:O17)</f>
        <v>3160363.96</v>
      </c>
    </row>
    <row r="18" spans="1:16" x14ac:dyDescent="0.25">
      <c r="A18" s="3" t="s">
        <v>7</v>
      </c>
      <c r="B18" s="4"/>
      <c r="C18" s="4"/>
      <c r="D18" s="25"/>
      <c r="E18" s="25"/>
    </row>
    <row r="19" spans="1:16" ht="15.75" x14ac:dyDescent="0.25">
      <c r="A19" s="5" t="s">
        <v>8</v>
      </c>
      <c r="B19" s="29">
        <v>3000000</v>
      </c>
      <c r="C19" s="6">
        <v>0</v>
      </c>
      <c r="D19" s="21">
        <v>606671.24</v>
      </c>
      <c r="E19" s="21"/>
      <c r="F19" s="21"/>
      <c r="G19" s="23"/>
      <c r="H19" s="23"/>
      <c r="I19" s="23"/>
      <c r="J19" s="22"/>
      <c r="K19" s="24"/>
      <c r="L19" s="24"/>
      <c r="M19" s="24"/>
      <c r="N19" s="24"/>
      <c r="O19" s="22"/>
      <c r="P19" s="21">
        <f>SUM(D19:O19)</f>
        <v>606671.24</v>
      </c>
    </row>
    <row r="20" spans="1:16" ht="15.75" x14ac:dyDescent="0.25">
      <c r="A20" s="5" t="s">
        <v>9</v>
      </c>
      <c r="B20" s="30">
        <v>2500</v>
      </c>
      <c r="C20" s="6">
        <v>0</v>
      </c>
      <c r="D20" s="22">
        <v>0</v>
      </c>
      <c r="E20" s="22"/>
      <c r="F20" s="22"/>
      <c r="G20" s="23"/>
      <c r="H20" s="23"/>
      <c r="I20" s="23"/>
      <c r="J20" s="22"/>
      <c r="K20" s="24"/>
      <c r="L20" s="24"/>
      <c r="M20" s="24"/>
      <c r="N20" s="24"/>
      <c r="O20" s="24"/>
      <c r="P20" s="22">
        <f t="shared" ref="P20" si="0">SUM(D20:O20)</f>
        <v>0</v>
      </c>
    </row>
    <row r="21" spans="1:16" x14ac:dyDescent="0.25">
      <c r="A21" s="5" t="s">
        <v>10</v>
      </c>
      <c r="B21" s="6">
        <v>0</v>
      </c>
      <c r="C21" s="6">
        <v>0</v>
      </c>
      <c r="D21" s="22"/>
      <c r="E21" s="22"/>
      <c r="F21" s="22"/>
      <c r="G21" s="23"/>
      <c r="H21" s="23"/>
      <c r="I21" s="23"/>
      <c r="J21" s="22"/>
      <c r="K21" s="24"/>
      <c r="L21" s="24"/>
      <c r="M21" s="24"/>
      <c r="N21" s="24"/>
      <c r="O21" s="24"/>
      <c r="P21" s="27">
        <f t="shared" ref="P21:P27" si="1">SUM(D21:O21)</f>
        <v>0</v>
      </c>
    </row>
    <row r="22" spans="1:16" x14ac:dyDescent="0.25">
      <c r="A22" s="5" t="s">
        <v>11</v>
      </c>
      <c r="B22" s="6">
        <v>0</v>
      </c>
      <c r="C22" s="6">
        <v>0</v>
      </c>
      <c r="D22" s="22">
        <v>0</v>
      </c>
      <c r="E22" s="22"/>
      <c r="F22" s="22"/>
      <c r="G22" s="23"/>
      <c r="H22" s="23"/>
      <c r="I22" s="23"/>
      <c r="J22" s="22"/>
      <c r="K22" s="24"/>
      <c r="L22" s="24"/>
      <c r="M22" s="24"/>
      <c r="N22" s="24"/>
      <c r="O22" s="24"/>
      <c r="P22" s="27">
        <f t="shared" si="1"/>
        <v>0</v>
      </c>
    </row>
    <row r="23" spans="1:16" x14ac:dyDescent="0.25">
      <c r="A23" s="5" t="s">
        <v>12</v>
      </c>
      <c r="B23" s="6">
        <v>0</v>
      </c>
      <c r="C23" s="6">
        <v>0</v>
      </c>
      <c r="D23" s="22">
        <v>0</v>
      </c>
      <c r="E23" s="22"/>
      <c r="F23" s="22"/>
      <c r="G23" s="23"/>
      <c r="H23" s="23"/>
      <c r="I23" s="23"/>
      <c r="J23" s="22"/>
      <c r="K23" s="24"/>
      <c r="L23" s="24"/>
      <c r="M23" s="24"/>
      <c r="N23" s="24"/>
      <c r="O23" s="24"/>
      <c r="P23" s="27">
        <f t="shared" si="1"/>
        <v>0</v>
      </c>
    </row>
    <row r="24" spans="1:16" x14ac:dyDescent="0.25">
      <c r="A24" s="5" t="s">
        <v>13</v>
      </c>
      <c r="B24" s="6">
        <v>0</v>
      </c>
      <c r="C24" s="6">
        <v>0</v>
      </c>
      <c r="D24" s="21">
        <v>133650.69</v>
      </c>
      <c r="E24" s="22"/>
      <c r="F24" s="22"/>
      <c r="G24" s="23"/>
      <c r="H24" s="23"/>
      <c r="I24" s="23"/>
      <c r="J24" s="22"/>
      <c r="K24" s="24"/>
      <c r="L24" s="24"/>
      <c r="M24" s="24"/>
      <c r="N24" s="24"/>
      <c r="O24" s="22"/>
      <c r="P24" s="21">
        <f t="shared" si="1"/>
        <v>133650.69</v>
      </c>
    </row>
    <row r="25" spans="1:16" ht="15.75" x14ac:dyDescent="0.25">
      <c r="A25" s="5" t="s">
        <v>14</v>
      </c>
      <c r="B25" s="29">
        <v>2201020</v>
      </c>
      <c r="C25" s="6">
        <v>0</v>
      </c>
      <c r="D25" s="22">
        <v>171985</v>
      </c>
      <c r="E25" s="21"/>
      <c r="F25" s="22"/>
      <c r="G25" s="23"/>
      <c r="H25" s="23"/>
      <c r="I25" s="23"/>
      <c r="J25" s="22"/>
      <c r="K25" s="24"/>
      <c r="L25" s="24"/>
      <c r="M25" s="24"/>
      <c r="N25" s="24"/>
      <c r="O25" s="22"/>
      <c r="P25" s="27">
        <f t="shared" si="1"/>
        <v>171985</v>
      </c>
    </row>
    <row r="26" spans="1:16" ht="15.75" x14ac:dyDescent="0.25">
      <c r="A26" s="5" t="s">
        <v>15</v>
      </c>
      <c r="B26" s="29">
        <v>7415732.5</v>
      </c>
      <c r="C26" s="6">
        <v>0</v>
      </c>
      <c r="D26" s="21">
        <v>206791.67</v>
      </c>
      <c r="E26" s="22"/>
      <c r="F26" s="21"/>
      <c r="G26" s="23"/>
      <c r="H26" s="23"/>
      <c r="I26" s="23"/>
      <c r="J26" s="22"/>
      <c r="K26" s="24"/>
      <c r="L26" s="24"/>
      <c r="M26" s="24"/>
      <c r="N26" s="24"/>
      <c r="O26" s="22"/>
      <c r="P26" s="21">
        <f t="shared" si="1"/>
        <v>206791.67</v>
      </c>
    </row>
    <row r="27" spans="1:16" ht="15.75" x14ac:dyDescent="0.25">
      <c r="A27" s="5" t="s">
        <v>16</v>
      </c>
      <c r="B27" s="30">
        <v>24000</v>
      </c>
      <c r="C27" s="6">
        <v>0</v>
      </c>
      <c r="D27" s="22">
        <v>0</v>
      </c>
      <c r="E27" s="22"/>
      <c r="F27" s="22"/>
      <c r="G27" s="23"/>
      <c r="H27" s="23"/>
      <c r="I27" s="23"/>
      <c r="J27" s="22"/>
      <c r="K27" s="24"/>
      <c r="L27" s="24"/>
      <c r="M27" s="24"/>
      <c r="N27" s="24"/>
      <c r="O27" s="22"/>
      <c r="P27" s="27">
        <f t="shared" si="1"/>
        <v>0</v>
      </c>
    </row>
    <row r="28" spans="1:16" x14ac:dyDescent="0.25">
      <c r="A28" s="3" t="s">
        <v>17</v>
      </c>
      <c r="B28" s="4"/>
      <c r="C28" s="4"/>
      <c r="D28" s="25"/>
    </row>
    <row r="29" spans="1:16" ht="15.75" x14ac:dyDescent="0.25">
      <c r="A29" s="5" t="s">
        <v>18</v>
      </c>
      <c r="B29" s="30">
        <v>13002150</v>
      </c>
      <c r="C29" s="6">
        <v>0</v>
      </c>
      <c r="D29" s="21">
        <v>1565254.56</v>
      </c>
      <c r="E29" s="21"/>
      <c r="F29" s="22"/>
      <c r="G29" s="23"/>
      <c r="H29" s="23"/>
      <c r="I29" s="23"/>
      <c r="J29" s="22"/>
      <c r="K29" s="24"/>
      <c r="L29" s="24"/>
      <c r="M29" s="24"/>
      <c r="N29" s="24"/>
      <c r="O29" s="22"/>
      <c r="P29" s="21">
        <f>SUM(D29:O29)</f>
        <v>1565254.56</v>
      </c>
    </row>
    <row r="30" spans="1:16" ht="15.75" x14ac:dyDescent="0.25">
      <c r="A30" s="5" t="s">
        <v>19</v>
      </c>
      <c r="B30" s="29">
        <v>706700</v>
      </c>
      <c r="C30" s="6">
        <v>0</v>
      </c>
      <c r="D30" s="22">
        <v>42126</v>
      </c>
      <c r="E30" s="22"/>
      <c r="F30" s="22"/>
      <c r="G30" s="23"/>
      <c r="H30" s="23"/>
      <c r="I30" s="23"/>
      <c r="J30" s="22"/>
      <c r="K30" s="24"/>
      <c r="L30" s="24"/>
      <c r="M30" s="24"/>
      <c r="N30" s="24"/>
      <c r="O30" s="22"/>
      <c r="P30" s="27">
        <f t="shared" ref="P30:P36" si="2">SUM(D30:O30)</f>
        <v>42126</v>
      </c>
    </row>
    <row r="31" spans="1:16" ht="15.75" x14ac:dyDescent="0.25">
      <c r="A31" s="5" t="s">
        <v>20</v>
      </c>
      <c r="B31" s="30">
        <v>8789200</v>
      </c>
      <c r="C31" s="6">
        <v>0</v>
      </c>
      <c r="D31" s="21">
        <v>204140</v>
      </c>
      <c r="E31" s="21"/>
      <c r="F31" s="22"/>
      <c r="G31" s="23"/>
      <c r="H31" s="23"/>
      <c r="I31" s="23"/>
      <c r="J31" s="22"/>
      <c r="K31" s="24"/>
      <c r="L31" s="24"/>
      <c r="M31" s="24"/>
      <c r="N31" s="24"/>
      <c r="O31" s="22"/>
      <c r="P31" s="21">
        <f>SUM(D31:O31)</f>
        <v>204140</v>
      </c>
    </row>
    <row r="32" spans="1:16" ht="15.75" x14ac:dyDescent="0.25">
      <c r="A32" s="5" t="s">
        <v>21</v>
      </c>
      <c r="B32" s="30">
        <v>9810025</v>
      </c>
      <c r="C32" s="6">
        <v>0</v>
      </c>
      <c r="D32" s="21">
        <v>2169978.89</v>
      </c>
      <c r="E32" s="21"/>
      <c r="F32" s="22"/>
      <c r="G32" s="23"/>
      <c r="H32" s="23"/>
      <c r="I32" s="23"/>
      <c r="J32" s="22"/>
      <c r="K32" s="24"/>
      <c r="L32" s="24"/>
      <c r="M32" s="24"/>
      <c r="N32" s="24"/>
      <c r="O32" s="22"/>
      <c r="P32" s="21">
        <f>SUM(D32:O32)</f>
        <v>2169978.89</v>
      </c>
    </row>
    <row r="33" spans="1:16" ht="15.75" x14ac:dyDescent="0.25">
      <c r="A33" s="5" t="s">
        <v>22</v>
      </c>
      <c r="B33" s="30">
        <v>1440</v>
      </c>
      <c r="C33" s="6">
        <v>0</v>
      </c>
      <c r="D33" s="22">
        <v>0</v>
      </c>
      <c r="E33" s="22"/>
      <c r="F33" s="22"/>
      <c r="G33" s="23"/>
      <c r="H33" s="23"/>
      <c r="I33" s="23"/>
      <c r="J33" s="22"/>
      <c r="K33" s="24"/>
      <c r="L33" s="24"/>
      <c r="M33" s="24"/>
      <c r="N33" s="24"/>
      <c r="O33" s="22"/>
      <c r="P33" s="27">
        <f>SUM(D33:O33)</f>
        <v>0</v>
      </c>
    </row>
    <row r="34" spans="1:16" ht="15.75" x14ac:dyDescent="0.25">
      <c r="A34" s="5" t="s">
        <v>23</v>
      </c>
      <c r="B34" s="30">
        <v>138800</v>
      </c>
      <c r="C34" s="6">
        <v>0</v>
      </c>
      <c r="D34" s="22">
        <v>0</v>
      </c>
      <c r="E34" s="22"/>
      <c r="F34" s="22"/>
      <c r="G34" s="23"/>
      <c r="H34" s="23"/>
      <c r="I34" s="23"/>
      <c r="J34" s="22"/>
      <c r="K34" s="24"/>
      <c r="L34" s="24"/>
      <c r="M34" s="24"/>
      <c r="N34" s="24"/>
      <c r="O34" s="22"/>
      <c r="P34" s="27">
        <f>SUM(D34:O34)</f>
        <v>0</v>
      </c>
    </row>
    <row r="35" spans="1:16" ht="15.75" x14ac:dyDescent="0.25">
      <c r="A35" s="5" t="s">
        <v>24</v>
      </c>
      <c r="B35" s="30">
        <v>51707141</v>
      </c>
      <c r="C35" s="6">
        <v>0</v>
      </c>
      <c r="D35" s="21">
        <v>5095572.5999999996</v>
      </c>
      <c r="E35" s="21"/>
      <c r="F35" s="21"/>
      <c r="G35" s="23"/>
      <c r="H35" s="23"/>
      <c r="I35" s="23"/>
      <c r="J35" s="22"/>
      <c r="K35" s="24"/>
      <c r="L35" s="24"/>
      <c r="M35" s="24"/>
      <c r="N35" s="24"/>
      <c r="O35" s="22"/>
      <c r="P35" s="21">
        <f>SUM(D35:O35)</f>
        <v>5095572.5999999996</v>
      </c>
    </row>
    <row r="36" spans="1:16" x14ac:dyDescent="0.25">
      <c r="A36" s="5" t="s">
        <v>25</v>
      </c>
      <c r="B36" s="6">
        <v>0</v>
      </c>
      <c r="C36" s="6">
        <v>0</v>
      </c>
      <c r="D36" s="22">
        <v>0</v>
      </c>
      <c r="E36" s="22"/>
      <c r="F36" s="22"/>
      <c r="G36" s="23"/>
      <c r="H36" s="23"/>
      <c r="I36" s="23"/>
      <c r="J36" s="22"/>
      <c r="K36" s="24"/>
      <c r="L36" s="24"/>
      <c r="M36" s="24"/>
      <c r="N36" s="24"/>
      <c r="O36" s="22"/>
      <c r="P36" s="27">
        <f t="shared" si="2"/>
        <v>0</v>
      </c>
    </row>
    <row r="37" spans="1:16" ht="15.75" x14ac:dyDescent="0.25">
      <c r="A37" s="5" t="s">
        <v>26</v>
      </c>
      <c r="B37" s="30">
        <v>26472438.09</v>
      </c>
      <c r="C37" s="6">
        <v>0</v>
      </c>
      <c r="D37" s="21">
        <v>1598938.3299999998</v>
      </c>
      <c r="E37" s="21"/>
      <c r="F37" s="21"/>
      <c r="G37" s="23"/>
      <c r="H37" s="23"/>
      <c r="I37" s="23"/>
      <c r="J37" s="22"/>
      <c r="K37" s="24"/>
      <c r="L37" s="24"/>
      <c r="M37" s="24"/>
      <c r="N37" s="24"/>
      <c r="O37" s="22"/>
      <c r="P37" s="21">
        <f>SUM(D37:O37)</f>
        <v>1598938.3299999998</v>
      </c>
    </row>
    <row r="38" spans="1:16" x14ac:dyDescent="0.25">
      <c r="A38" s="3" t="s">
        <v>27</v>
      </c>
      <c r="B38" s="4"/>
      <c r="C38" s="4"/>
      <c r="F38" s="22"/>
    </row>
    <row r="39" spans="1:16" x14ac:dyDescent="0.25">
      <c r="A39" s="5" t="s">
        <v>28</v>
      </c>
      <c r="B39" s="6">
        <v>0</v>
      </c>
      <c r="C39" s="6">
        <v>0</v>
      </c>
      <c r="D39" s="22">
        <v>0</v>
      </c>
      <c r="E39" s="22">
        <v>0</v>
      </c>
      <c r="F39" s="22">
        <v>0</v>
      </c>
      <c r="G39" s="23">
        <v>0</v>
      </c>
      <c r="H39" s="23">
        <v>0</v>
      </c>
      <c r="I39" s="23">
        <v>0</v>
      </c>
      <c r="J39" s="22">
        <v>0</v>
      </c>
      <c r="K39" s="24">
        <v>0</v>
      </c>
      <c r="L39" s="24">
        <v>0</v>
      </c>
      <c r="M39" s="24">
        <v>0</v>
      </c>
      <c r="N39" s="24">
        <v>0</v>
      </c>
      <c r="O39" s="22">
        <v>0</v>
      </c>
      <c r="P39" s="22">
        <v>0</v>
      </c>
    </row>
    <row r="40" spans="1:16" x14ac:dyDescent="0.25">
      <c r="A40" s="5" t="s">
        <v>29</v>
      </c>
      <c r="B40" s="6">
        <v>0</v>
      </c>
      <c r="C40" s="6">
        <v>0</v>
      </c>
      <c r="D40" s="22">
        <v>0</v>
      </c>
      <c r="E40" s="22">
        <v>0</v>
      </c>
      <c r="F40" s="22">
        <v>0</v>
      </c>
      <c r="G40" s="23">
        <v>0</v>
      </c>
      <c r="H40" s="23">
        <v>0</v>
      </c>
      <c r="I40" s="23">
        <v>0</v>
      </c>
      <c r="J40" s="22">
        <v>0</v>
      </c>
      <c r="K40" s="6">
        <v>0</v>
      </c>
      <c r="L40" s="24">
        <v>0</v>
      </c>
      <c r="M40" s="24">
        <v>0</v>
      </c>
      <c r="N40" s="24">
        <v>0</v>
      </c>
      <c r="O40" s="22">
        <v>0</v>
      </c>
      <c r="P40" s="22">
        <v>0</v>
      </c>
    </row>
    <row r="41" spans="1:16" x14ac:dyDescent="0.25">
      <c r="A41" s="5" t="s">
        <v>30</v>
      </c>
      <c r="B41" s="6">
        <v>0</v>
      </c>
      <c r="C41" s="6">
        <v>0</v>
      </c>
      <c r="D41" s="22">
        <v>0</v>
      </c>
      <c r="E41" s="22">
        <v>0</v>
      </c>
      <c r="F41" s="22">
        <v>0</v>
      </c>
      <c r="G41" s="23">
        <v>0</v>
      </c>
      <c r="H41" s="23">
        <v>0</v>
      </c>
      <c r="I41" s="23">
        <v>0</v>
      </c>
      <c r="J41" s="22">
        <v>0</v>
      </c>
      <c r="K41" s="6">
        <v>0</v>
      </c>
      <c r="L41" s="24">
        <v>0</v>
      </c>
      <c r="M41" s="24">
        <v>0</v>
      </c>
      <c r="N41" s="24">
        <v>0</v>
      </c>
      <c r="O41" s="22">
        <v>0</v>
      </c>
      <c r="P41" s="22">
        <v>0</v>
      </c>
    </row>
    <row r="42" spans="1:16" x14ac:dyDescent="0.25">
      <c r="A42" s="5" t="s">
        <v>31</v>
      </c>
      <c r="B42" s="6">
        <v>0</v>
      </c>
      <c r="C42" s="6">
        <v>0</v>
      </c>
      <c r="D42" s="22">
        <v>0</v>
      </c>
      <c r="E42" s="22">
        <v>0</v>
      </c>
      <c r="F42" s="22">
        <v>0</v>
      </c>
      <c r="G42" s="23">
        <v>0</v>
      </c>
      <c r="H42" s="23">
        <v>0</v>
      </c>
      <c r="I42" s="23">
        <v>0</v>
      </c>
      <c r="J42" s="22">
        <v>0</v>
      </c>
      <c r="K42" s="6">
        <v>0</v>
      </c>
      <c r="L42" s="24">
        <v>0</v>
      </c>
      <c r="M42" s="24">
        <v>0</v>
      </c>
      <c r="N42" s="24">
        <v>0</v>
      </c>
      <c r="O42" s="22">
        <v>0</v>
      </c>
      <c r="P42" s="22">
        <v>0</v>
      </c>
    </row>
    <row r="43" spans="1:16" x14ac:dyDescent="0.25">
      <c r="A43" s="5" t="s">
        <v>32</v>
      </c>
      <c r="B43" s="6">
        <v>0</v>
      </c>
      <c r="C43" s="6">
        <v>0</v>
      </c>
      <c r="D43" s="22">
        <v>0</v>
      </c>
      <c r="E43" s="22">
        <v>0</v>
      </c>
      <c r="F43" s="22">
        <v>0</v>
      </c>
      <c r="G43" s="23">
        <v>0</v>
      </c>
      <c r="H43" s="23">
        <v>0</v>
      </c>
      <c r="I43" s="23">
        <v>0</v>
      </c>
      <c r="J43" s="22">
        <v>0</v>
      </c>
      <c r="K43" s="6">
        <v>0</v>
      </c>
      <c r="L43" s="24">
        <v>0</v>
      </c>
      <c r="M43" s="24">
        <v>0</v>
      </c>
      <c r="N43" s="24">
        <v>0</v>
      </c>
      <c r="O43" s="22">
        <v>0</v>
      </c>
      <c r="P43" s="22">
        <v>0</v>
      </c>
    </row>
    <row r="44" spans="1:16" x14ac:dyDescent="0.25">
      <c r="A44" s="5" t="s">
        <v>33</v>
      </c>
      <c r="B44" s="6">
        <v>0</v>
      </c>
      <c r="C44" s="6">
        <v>0</v>
      </c>
      <c r="D44" s="22">
        <v>0</v>
      </c>
      <c r="E44" s="22">
        <v>0</v>
      </c>
      <c r="F44" s="22">
        <v>0</v>
      </c>
      <c r="G44" s="23">
        <v>0</v>
      </c>
      <c r="H44" s="23">
        <v>0</v>
      </c>
      <c r="I44" s="23">
        <v>0</v>
      </c>
      <c r="J44" s="22">
        <v>0</v>
      </c>
      <c r="K44" s="6"/>
      <c r="L44" s="24">
        <v>0</v>
      </c>
      <c r="M44" s="24">
        <v>0</v>
      </c>
      <c r="N44" s="24">
        <v>0</v>
      </c>
      <c r="O44" s="22">
        <v>0</v>
      </c>
      <c r="P44" s="22">
        <v>0</v>
      </c>
    </row>
    <row r="45" spans="1:16" x14ac:dyDescent="0.25">
      <c r="A45" s="5" t="s">
        <v>34</v>
      </c>
      <c r="B45" s="6">
        <v>0</v>
      </c>
      <c r="C45" s="6">
        <v>0</v>
      </c>
      <c r="D45" s="22">
        <v>0</v>
      </c>
      <c r="E45" s="22">
        <v>0</v>
      </c>
      <c r="F45" s="22">
        <v>0</v>
      </c>
      <c r="G45" s="23">
        <v>0</v>
      </c>
      <c r="H45" s="23">
        <v>0</v>
      </c>
      <c r="I45" s="23">
        <v>0</v>
      </c>
      <c r="J45" s="22">
        <v>0</v>
      </c>
      <c r="K45" s="6">
        <v>0</v>
      </c>
      <c r="L45" s="24">
        <v>0</v>
      </c>
      <c r="M45" s="24">
        <v>0</v>
      </c>
      <c r="N45" s="24">
        <v>0</v>
      </c>
      <c r="O45" s="22">
        <v>0</v>
      </c>
      <c r="P45" s="22">
        <v>0</v>
      </c>
    </row>
    <row r="46" spans="1:16" x14ac:dyDescent="0.25">
      <c r="A46" s="5" t="s">
        <v>35</v>
      </c>
      <c r="B46" s="6">
        <v>0</v>
      </c>
      <c r="C46" s="6">
        <v>0</v>
      </c>
      <c r="D46" s="22">
        <v>0</v>
      </c>
      <c r="E46" s="22">
        <v>0</v>
      </c>
      <c r="F46" s="22">
        <v>0</v>
      </c>
      <c r="G46" s="23">
        <v>0</v>
      </c>
      <c r="H46" s="23">
        <v>0</v>
      </c>
      <c r="I46" s="23">
        <v>0</v>
      </c>
      <c r="J46" s="22">
        <v>0</v>
      </c>
      <c r="K46" s="6">
        <v>0</v>
      </c>
      <c r="L46" s="24">
        <v>0</v>
      </c>
      <c r="M46" s="24">
        <v>0</v>
      </c>
      <c r="N46" s="24">
        <v>0</v>
      </c>
      <c r="O46" s="22">
        <v>0</v>
      </c>
      <c r="P46" s="22">
        <v>0</v>
      </c>
    </row>
    <row r="47" spans="1:16" x14ac:dyDescent="0.25">
      <c r="A47" s="3" t="s">
        <v>36</v>
      </c>
      <c r="B47" s="4"/>
      <c r="C47" s="4"/>
      <c r="K47" s="4"/>
    </row>
    <row r="48" spans="1:16" x14ac:dyDescent="0.25">
      <c r="A48" s="5" t="s">
        <v>37</v>
      </c>
      <c r="B48" s="6">
        <v>0</v>
      </c>
      <c r="C48" s="6">
        <v>0</v>
      </c>
      <c r="D48" s="22">
        <v>0</v>
      </c>
      <c r="E48" s="22">
        <v>0</v>
      </c>
      <c r="F48" s="22">
        <v>0</v>
      </c>
      <c r="G48" s="23">
        <v>0</v>
      </c>
      <c r="H48" s="23">
        <v>0</v>
      </c>
      <c r="I48" s="23">
        <v>0</v>
      </c>
      <c r="J48" s="22">
        <v>0</v>
      </c>
      <c r="K48" s="6">
        <v>0</v>
      </c>
      <c r="L48" s="24">
        <v>0</v>
      </c>
      <c r="M48" s="24">
        <v>0</v>
      </c>
      <c r="N48" s="24">
        <v>0</v>
      </c>
      <c r="O48" s="22">
        <v>0</v>
      </c>
      <c r="P48" s="22">
        <v>0</v>
      </c>
    </row>
    <row r="49" spans="1:16" x14ac:dyDescent="0.25">
      <c r="A49" s="5" t="s">
        <v>38</v>
      </c>
      <c r="B49" s="6">
        <v>0</v>
      </c>
      <c r="C49" s="6">
        <v>0</v>
      </c>
      <c r="D49" s="22">
        <v>0</v>
      </c>
      <c r="E49" s="22">
        <v>0</v>
      </c>
      <c r="F49" s="22">
        <v>0</v>
      </c>
      <c r="G49" s="23">
        <v>0</v>
      </c>
      <c r="H49" s="23">
        <v>0</v>
      </c>
      <c r="I49" s="23">
        <v>0</v>
      </c>
      <c r="J49" s="22">
        <v>0</v>
      </c>
      <c r="K49" s="6">
        <v>0</v>
      </c>
      <c r="L49" s="24">
        <v>0</v>
      </c>
      <c r="M49" s="24">
        <v>0</v>
      </c>
      <c r="N49" s="24">
        <v>0</v>
      </c>
      <c r="O49" s="22">
        <v>0</v>
      </c>
      <c r="P49" s="22">
        <v>0</v>
      </c>
    </row>
    <row r="50" spans="1:16" x14ac:dyDescent="0.25">
      <c r="A50" s="5" t="s">
        <v>39</v>
      </c>
      <c r="B50" s="6">
        <v>0</v>
      </c>
      <c r="C50" s="6">
        <v>0</v>
      </c>
      <c r="D50" s="22">
        <v>0</v>
      </c>
      <c r="E50" s="22">
        <v>0</v>
      </c>
      <c r="F50" s="22">
        <v>0</v>
      </c>
      <c r="G50" s="23">
        <v>0</v>
      </c>
      <c r="H50" s="23">
        <v>0</v>
      </c>
      <c r="I50" s="23">
        <v>0</v>
      </c>
      <c r="J50" s="22">
        <v>0</v>
      </c>
      <c r="K50" s="6">
        <v>0</v>
      </c>
      <c r="L50" s="24">
        <v>0</v>
      </c>
      <c r="M50" s="24">
        <v>0</v>
      </c>
      <c r="N50" s="24">
        <v>0</v>
      </c>
      <c r="O50" s="22">
        <v>0</v>
      </c>
      <c r="P50" s="22">
        <v>0</v>
      </c>
    </row>
    <row r="51" spans="1:16" x14ac:dyDescent="0.25">
      <c r="A51" s="5" t="s">
        <v>40</v>
      </c>
      <c r="B51" s="6">
        <v>0</v>
      </c>
      <c r="C51" s="6">
        <v>0</v>
      </c>
      <c r="D51" s="22">
        <v>0</v>
      </c>
      <c r="E51" s="22">
        <v>0</v>
      </c>
      <c r="F51" s="22">
        <v>0</v>
      </c>
      <c r="G51" s="23">
        <v>0</v>
      </c>
      <c r="H51" s="23">
        <v>0</v>
      </c>
      <c r="I51" s="23">
        <v>0</v>
      </c>
      <c r="J51" s="22">
        <v>0</v>
      </c>
      <c r="K51" s="6">
        <v>0</v>
      </c>
      <c r="L51" s="24">
        <v>0</v>
      </c>
      <c r="M51" s="24">
        <v>0</v>
      </c>
      <c r="N51" s="24">
        <v>0</v>
      </c>
      <c r="O51" s="22">
        <v>0</v>
      </c>
      <c r="P51" s="22">
        <v>0</v>
      </c>
    </row>
    <row r="52" spans="1:16" x14ac:dyDescent="0.25">
      <c r="A52" s="5" t="s">
        <v>41</v>
      </c>
      <c r="B52" s="6">
        <v>0</v>
      </c>
      <c r="C52" s="6">
        <v>0</v>
      </c>
      <c r="D52" s="22">
        <v>0</v>
      </c>
      <c r="E52" s="22">
        <v>0</v>
      </c>
      <c r="F52" s="22">
        <v>0</v>
      </c>
      <c r="G52" s="23">
        <v>0</v>
      </c>
      <c r="H52" s="23">
        <v>0</v>
      </c>
      <c r="I52" s="23">
        <v>0</v>
      </c>
      <c r="J52" s="22">
        <v>0</v>
      </c>
      <c r="K52" s="6">
        <v>0</v>
      </c>
      <c r="L52" s="24">
        <v>0</v>
      </c>
      <c r="M52" s="24">
        <v>0</v>
      </c>
      <c r="N52" s="24">
        <v>0</v>
      </c>
      <c r="O52" s="22">
        <v>0</v>
      </c>
      <c r="P52" s="22">
        <v>0</v>
      </c>
    </row>
    <row r="53" spans="1:16" x14ac:dyDescent="0.25">
      <c r="A53" s="5" t="s">
        <v>42</v>
      </c>
      <c r="B53" s="6">
        <v>0</v>
      </c>
      <c r="C53" s="6">
        <v>0</v>
      </c>
      <c r="D53" s="22">
        <v>0</v>
      </c>
      <c r="E53" s="22">
        <v>0</v>
      </c>
      <c r="F53" s="22">
        <v>0</v>
      </c>
      <c r="G53" s="23">
        <v>0</v>
      </c>
      <c r="H53" s="23">
        <v>0</v>
      </c>
      <c r="I53" s="23">
        <v>0</v>
      </c>
      <c r="J53" s="22">
        <v>0</v>
      </c>
      <c r="K53" s="6">
        <v>0</v>
      </c>
      <c r="L53" s="24">
        <v>0</v>
      </c>
      <c r="M53" s="24">
        <v>0</v>
      </c>
      <c r="N53" s="24">
        <v>0</v>
      </c>
      <c r="O53" s="22">
        <v>0</v>
      </c>
      <c r="P53" s="22">
        <v>0</v>
      </c>
    </row>
    <row r="54" spans="1:16" x14ac:dyDescent="0.25">
      <c r="A54" s="3" t="s">
        <v>43</v>
      </c>
      <c r="B54" s="4"/>
      <c r="C54" s="4"/>
      <c r="G54" s="23"/>
      <c r="H54" s="23"/>
      <c r="I54" s="23"/>
      <c r="J54" s="22"/>
    </row>
    <row r="55" spans="1:16" ht="15.75" x14ac:dyDescent="0.25">
      <c r="A55" s="5" t="s">
        <v>44</v>
      </c>
      <c r="B55" s="30">
        <v>9891500</v>
      </c>
      <c r="C55" s="6">
        <v>0</v>
      </c>
      <c r="D55" s="22">
        <v>190334.99</v>
      </c>
      <c r="E55" s="22"/>
      <c r="F55" s="22"/>
      <c r="G55" s="23"/>
      <c r="H55" s="23"/>
      <c r="I55" s="23"/>
      <c r="J55" s="22"/>
      <c r="K55" s="6"/>
      <c r="L55" s="24"/>
      <c r="M55" s="24"/>
      <c r="N55" s="24"/>
      <c r="O55" s="22"/>
      <c r="P55" s="27">
        <f>SUM(D55:O55)</f>
        <v>190334.99</v>
      </c>
    </row>
    <row r="56" spans="1:16" ht="15.75" x14ac:dyDescent="0.25">
      <c r="A56" s="5" t="s">
        <v>45</v>
      </c>
      <c r="B56" s="30">
        <v>553000</v>
      </c>
      <c r="C56" s="6">
        <v>0</v>
      </c>
      <c r="D56" s="22">
        <v>0</v>
      </c>
      <c r="E56" s="22"/>
      <c r="F56" s="22"/>
      <c r="G56" s="23"/>
      <c r="H56" s="23"/>
      <c r="I56" s="23"/>
      <c r="J56" s="22"/>
      <c r="K56" s="6"/>
      <c r="L56" s="24"/>
      <c r="M56" s="24"/>
      <c r="N56" s="24"/>
      <c r="O56" s="22"/>
      <c r="P56" s="27">
        <f>SUM(D56:O56)</f>
        <v>0</v>
      </c>
    </row>
    <row r="57" spans="1:16" ht="15.75" x14ac:dyDescent="0.25">
      <c r="A57" s="5" t="s">
        <v>46</v>
      </c>
      <c r="B57" s="30">
        <v>36892306</v>
      </c>
      <c r="C57" s="6">
        <v>0</v>
      </c>
      <c r="D57" s="22">
        <v>0</v>
      </c>
      <c r="E57" s="22"/>
      <c r="F57" s="22"/>
      <c r="G57" s="23"/>
      <c r="H57" s="23"/>
      <c r="I57" s="23"/>
      <c r="J57" s="22"/>
      <c r="K57" s="6"/>
      <c r="L57" s="24"/>
      <c r="M57" s="24"/>
      <c r="N57" s="24"/>
      <c r="O57" s="22"/>
      <c r="P57" s="27">
        <f>SUM(D57:O57)</f>
        <v>0</v>
      </c>
    </row>
    <row r="58" spans="1:16" ht="15.75" x14ac:dyDescent="0.25">
      <c r="A58" s="5" t="s">
        <v>47</v>
      </c>
      <c r="B58" s="30">
        <v>152000</v>
      </c>
      <c r="C58" s="6">
        <v>0</v>
      </c>
      <c r="D58" s="22">
        <v>0</v>
      </c>
      <c r="E58" s="22"/>
      <c r="F58" s="22"/>
      <c r="G58" s="23"/>
      <c r="H58" s="23"/>
      <c r="I58" s="23"/>
      <c r="J58" s="22"/>
      <c r="K58" s="6"/>
      <c r="L58" s="24"/>
      <c r="M58" s="24"/>
      <c r="N58" s="24"/>
      <c r="O58" s="22"/>
      <c r="P58" s="22">
        <v>0</v>
      </c>
    </row>
    <row r="59" spans="1:16" ht="15.75" x14ac:dyDescent="0.25">
      <c r="A59" s="5" t="s">
        <v>48</v>
      </c>
      <c r="B59" s="30">
        <v>1727100</v>
      </c>
      <c r="C59" s="6">
        <v>0</v>
      </c>
      <c r="D59" s="22"/>
      <c r="E59" s="22"/>
      <c r="F59" s="22"/>
      <c r="G59" s="23"/>
      <c r="H59" s="23"/>
      <c r="I59" s="23"/>
      <c r="J59" s="22"/>
      <c r="K59" s="6"/>
      <c r="L59" s="24"/>
      <c r="M59" s="24"/>
      <c r="N59" s="24"/>
      <c r="O59" s="22"/>
      <c r="P59" s="27">
        <f>SUM(D59:O59)</f>
        <v>0</v>
      </c>
    </row>
    <row r="60" spans="1:16" ht="15.75" x14ac:dyDescent="0.25">
      <c r="A60" s="5" t="s">
        <v>49</v>
      </c>
      <c r="B60" s="30">
        <v>904399.9</v>
      </c>
      <c r="C60" s="6">
        <v>0</v>
      </c>
      <c r="D60" s="22">
        <v>0</v>
      </c>
      <c r="E60" s="22">
        <v>0</v>
      </c>
      <c r="F60" s="22">
        <v>0</v>
      </c>
      <c r="G60" s="23">
        <v>0</v>
      </c>
      <c r="H60" s="23">
        <v>0</v>
      </c>
      <c r="I60" s="23">
        <v>0</v>
      </c>
      <c r="J60" s="22">
        <v>0</v>
      </c>
      <c r="K60" s="6">
        <v>0</v>
      </c>
      <c r="L60" s="24">
        <v>0</v>
      </c>
      <c r="M60" s="24">
        <v>0</v>
      </c>
      <c r="N60" s="24">
        <v>0</v>
      </c>
      <c r="O60" s="22">
        <v>0</v>
      </c>
      <c r="P60" s="27">
        <f>SUM(D60:G60:O60)</f>
        <v>0</v>
      </c>
    </row>
    <row r="61" spans="1:16" x14ac:dyDescent="0.25">
      <c r="A61" s="5" t="s">
        <v>50</v>
      </c>
      <c r="B61" s="6">
        <v>0</v>
      </c>
      <c r="C61" s="6">
        <v>0</v>
      </c>
      <c r="D61" s="22">
        <v>0</v>
      </c>
      <c r="E61" s="22">
        <v>0</v>
      </c>
      <c r="F61" s="22">
        <v>0</v>
      </c>
      <c r="G61" s="23">
        <v>0</v>
      </c>
      <c r="H61" s="23">
        <v>0</v>
      </c>
      <c r="I61" s="23">
        <v>0</v>
      </c>
      <c r="J61" s="22">
        <v>0</v>
      </c>
      <c r="K61" s="6">
        <v>0</v>
      </c>
      <c r="L61" s="24">
        <v>0</v>
      </c>
      <c r="M61" s="24">
        <v>0</v>
      </c>
      <c r="N61" s="24">
        <v>0</v>
      </c>
      <c r="O61" s="22">
        <v>0</v>
      </c>
      <c r="P61" s="22">
        <v>0</v>
      </c>
    </row>
    <row r="62" spans="1:16" x14ac:dyDescent="0.25">
      <c r="A62" s="5" t="s">
        <v>51</v>
      </c>
      <c r="B62" s="6">
        <v>0</v>
      </c>
      <c r="C62" s="6">
        <v>0</v>
      </c>
      <c r="D62" s="22">
        <v>0</v>
      </c>
      <c r="E62" s="22">
        <v>0</v>
      </c>
      <c r="F62" s="22">
        <v>0</v>
      </c>
      <c r="G62" s="23">
        <v>0</v>
      </c>
      <c r="H62" s="23"/>
      <c r="I62" s="23"/>
      <c r="J62" s="22"/>
      <c r="K62" s="6"/>
      <c r="L62" s="24"/>
      <c r="M62" s="24">
        <v>0</v>
      </c>
      <c r="N62" s="24">
        <v>0</v>
      </c>
      <c r="O62" s="22">
        <v>0</v>
      </c>
      <c r="P62" s="27">
        <f>SUM(D62:O62)</f>
        <v>0</v>
      </c>
    </row>
    <row r="63" spans="1:16" x14ac:dyDescent="0.25">
      <c r="A63" s="5" t="s">
        <v>52</v>
      </c>
      <c r="B63" s="6">
        <v>0</v>
      </c>
      <c r="C63" s="6">
        <v>0</v>
      </c>
      <c r="D63" s="22">
        <v>0</v>
      </c>
      <c r="E63" s="22">
        <v>0</v>
      </c>
      <c r="F63" s="22">
        <v>0</v>
      </c>
      <c r="G63" s="23">
        <v>0</v>
      </c>
      <c r="H63" s="23">
        <v>0</v>
      </c>
      <c r="I63" s="23">
        <v>0</v>
      </c>
      <c r="J63" s="22">
        <v>0</v>
      </c>
      <c r="K63" s="6">
        <v>0</v>
      </c>
      <c r="L63" s="24">
        <v>0</v>
      </c>
      <c r="M63" s="24">
        <v>0</v>
      </c>
      <c r="N63" s="24">
        <v>0</v>
      </c>
      <c r="O63" s="22">
        <v>0</v>
      </c>
      <c r="P63" s="22">
        <v>0</v>
      </c>
    </row>
    <row r="64" spans="1:16" x14ac:dyDescent="0.25">
      <c r="A64" s="3" t="s">
        <v>53</v>
      </c>
      <c r="B64" s="4"/>
      <c r="C64" s="4"/>
      <c r="I64" s="24"/>
      <c r="K64" s="6"/>
      <c r="L64" s="24"/>
    </row>
    <row r="65" spans="1:16" ht="15.75" x14ac:dyDescent="0.25">
      <c r="A65" s="5" t="s">
        <v>54</v>
      </c>
      <c r="B65" s="30">
        <v>2715120</v>
      </c>
      <c r="C65" s="6">
        <v>0</v>
      </c>
      <c r="D65" s="22">
        <v>0</v>
      </c>
      <c r="E65" s="22">
        <v>0</v>
      </c>
      <c r="F65" s="22">
        <v>0</v>
      </c>
      <c r="G65" s="23">
        <v>0</v>
      </c>
      <c r="H65" s="23">
        <v>0</v>
      </c>
      <c r="I65" s="23">
        <v>0</v>
      </c>
      <c r="J65" s="22">
        <v>0</v>
      </c>
      <c r="K65" s="6">
        <v>0</v>
      </c>
      <c r="L65" s="24">
        <v>0</v>
      </c>
      <c r="M65" s="24">
        <v>0</v>
      </c>
      <c r="N65" s="24">
        <v>0</v>
      </c>
      <c r="O65" s="22">
        <v>0</v>
      </c>
      <c r="P65" s="22">
        <v>0</v>
      </c>
    </row>
    <row r="66" spans="1:16" x14ac:dyDescent="0.25">
      <c r="A66" s="5" t="s">
        <v>55</v>
      </c>
      <c r="B66" s="6">
        <v>0</v>
      </c>
      <c r="C66" s="6">
        <v>0</v>
      </c>
      <c r="D66" s="22">
        <v>0</v>
      </c>
      <c r="E66" s="22">
        <v>0</v>
      </c>
      <c r="F66" s="22">
        <v>0</v>
      </c>
      <c r="G66" s="23">
        <v>0</v>
      </c>
      <c r="H66" s="23">
        <v>0</v>
      </c>
      <c r="I66" s="23">
        <v>0</v>
      </c>
      <c r="J66" s="22">
        <v>0</v>
      </c>
      <c r="K66" s="6">
        <v>0</v>
      </c>
      <c r="L66" s="24">
        <v>0</v>
      </c>
      <c r="M66" s="24">
        <v>0</v>
      </c>
      <c r="N66" s="24">
        <v>0</v>
      </c>
      <c r="O66" s="22">
        <v>0</v>
      </c>
      <c r="P66" s="22">
        <v>0</v>
      </c>
    </row>
    <row r="67" spans="1:16" x14ac:dyDescent="0.25">
      <c r="A67" s="5" t="s">
        <v>56</v>
      </c>
      <c r="B67" s="6">
        <v>0</v>
      </c>
      <c r="C67" s="6">
        <v>0</v>
      </c>
      <c r="D67" s="22">
        <v>0</v>
      </c>
      <c r="E67" s="22">
        <v>0</v>
      </c>
      <c r="F67" s="22">
        <v>0</v>
      </c>
      <c r="G67" s="23">
        <v>0</v>
      </c>
      <c r="H67" s="23">
        <v>0</v>
      </c>
      <c r="I67" s="23">
        <v>0</v>
      </c>
      <c r="J67" s="22">
        <v>0</v>
      </c>
      <c r="K67" s="6">
        <v>0</v>
      </c>
      <c r="L67" s="24">
        <v>0</v>
      </c>
      <c r="M67" s="24">
        <v>0</v>
      </c>
      <c r="N67" s="24">
        <v>0</v>
      </c>
      <c r="O67" s="22">
        <v>0</v>
      </c>
      <c r="P67" s="22">
        <v>0</v>
      </c>
    </row>
    <row r="68" spans="1:16" x14ac:dyDescent="0.25">
      <c r="A68" s="5" t="s">
        <v>57</v>
      </c>
      <c r="B68" s="6">
        <v>0</v>
      </c>
      <c r="C68" s="6">
        <v>0</v>
      </c>
      <c r="D68" s="22">
        <v>0</v>
      </c>
      <c r="E68" s="22">
        <v>0</v>
      </c>
      <c r="F68" s="22">
        <v>0</v>
      </c>
      <c r="G68" s="23">
        <v>0</v>
      </c>
      <c r="H68" s="23">
        <v>0</v>
      </c>
      <c r="I68" s="23">
        <v>0</v>
      </c>
      <c r="J68" s="22">
        <v>0</v>
      </c>
      <c r="K68" s="6">
        <v>0</v>
      </c>
      <c r="L68" s="24">
        <v>0</v>
      </c>
      <c r="M68" s="24">
        <v>0</v>
      </c>
      <c r="N68" s="24">
        <v>0</v>
      </c>
      <c r="O68" s="22">
        <v>0</v>
      </c>
      <c r="P68" s="22">
        <v>0</v>
      </c>
    </row>
    <row r="69" spans="1:16" x14ac:dyDescent="0.25">
      <c r="A69" s="3" t="s">
        <v>58</v>
      </c>
      <c r="B69" s="4"/>
      <c r="C69" s="4"/>
    </row>
    <row r="70" spans="1:16" x14ac:dyDescent="0.25">
      <c r="A70" s="5" t="s">
        <v>59</v>
      </c>
      <c r="B70" s="6">
        <v>0</v>
      </c>
      <c r="C70" s="6">
        <v>0</v>
      </c>
      <c r="D70" s="22">
        <v>0</v>
      </c>
      <c r="E70" s="22">
        <v>0</v>
      </c>
      <c r="F70" s="22">
        <v>0</v>
      </c>
      <c r="G70" s="23">
        <v>0</v>
      </c>
      <c r="H70" s="23">
        <v>0</v>
      </c>
      <c r="I70" s="23">
        <v>0</v>
      </c>
      <c r="J70" s="22">
        <v>0</v>
      </c>
      <c r="K70" s="6">
        <v>0</v>
      </c>
      <c r="L70" s="24">
        <v>0</v>
      </c>
      <c r="M70" s="24">
        <v>0</v>
      </c>
      <c r="N70" s="24">
        <v>0</v>
      </c>
      <c r="O70" s="22">
        <v>0</v>
      </c>
      <c r="P70" s="22">
        <v>0</v>
      </c>
    </row>
    <row r="71" spans="1:16" x14ac:dyDescent="0.25">
      <c r="A71" s="5" t="s">
        <v>60</v>
      </c>
      <c r="B71" s="6">
        <v>0</v>
      </c>
      <c r="C71" s="6">
        <v>0</v>
      </c>
      <c r="D71" s="22">
        <v>0</v>
      </c>
      <c r="E71" s="22">
        <v>0</v>
      </c>
      <c r="F71" s="22">
        <v>0</v>
      </c>
      <c r="G71" s="23">
        <v>0</v>
      </c>
      <c r="H71" s="23">
        <v>0</v>
      </c>
      <c r="I71" s="23">
        <v>0</v>
      </c>
      <c r="J71" s="22">
        <v>0</v>
      </c>
      <c r="K71" s="6">
        <v>0</v>
      </c>
      <c r="L71" s="24">
        <v>0</v>
      </c>
      <c r="M71" s="24">
        <v>0</v>
      </c>
      <c r="N71" s="24">
        <v>0</v>
      </c>
      <c r="O71" s="22">
        <v>0</v>
      </c>
      <c r="P71" s="22">
        <v>0</v>
      </c>
    </row>
    <row r="72" spans="1:16" x14ac:dyDescent="0.25">
      <c r="A72" s="3" t="s">
        <v>61</v>
      </c>
      <c r="B72" s="4"/>
      <c r="C72" s="4"/>
    </row>
    <row r="73" spans="1:16" x14ac:dyDescent="0.25">
      <c r="A73" s="5" t="s">
        <v>62</v>
      </c>
      <c r="B73" s="6">
        <v>0</v>
      </c>
      <c r="C73" s="6">
        <v>0</v>
      </c>
      <c r="D73" s="22">
        <v>0</v>
      </c>
      <c r="E73" s="22">
        <v>0</v>
      </c>
      <c r="F73" s="22">
        <v>0</v>
      </c>
      <c r="G73" s="23">
        <v>0</v>
      </c>
      <c r="H73" s="23">
        <v>0</v>
      </c>
      <c r="I73" s="23">
        <v>0</v>
      </c>
      <c r="J73" s="22">
        <v>0</v>
      </c>
      <c r="K73" s="6">
        <v>0</v>
      </c>
      <c r="L73" s="24">
        <v>0</v>
      </c>
      <c r="M73" s="24">
        <v>0</v>
      </c>
      <c r="N73" s="24">
        <v>0</v>
      </c>
      <c r="O73" s="22">
        <v>0</v>
      </c>
      <c r="P73" s="22">
        <v>0</v>
      </c>
    </row>
    <row r="74" spans="1:16" x14ac:dyDescent="0.25">
      <c r="A74" s="5" t="s">
        <v>63</v>
      </c>
      <c r="B74" s="6">
        <v>0</v>
      </c>
      <c r="C74" s="6">
        <v>0</v>
      </c>
      <c r="D74" s="22">
        <v>0</v>
      </c>
      <c r="E74" s="22">
        <v>0</v>
      </c>
      <c r="F74" s="22">
        <v>0</v>
      </c>
      <c r="G74" s="23">
        <v>0</v>
      </c>
      <c r="H74" s="23">
        <v>0</v>
      </c>
      <c r="I74" s="23">
        <v>0</v>
      </c>
      <c r="J74" s="22">
        <v>0</v>
      </c>
      <c r="K74" s="6">
        <v>0</v>
      </c>
      <c r="L74" s="24">
        <v>0</v>
      </c>
      <c r="M74" s="24">
        <v>0</v>
      </c>
      <c r="N74" s="24">
        <v>0</v>
      </c>
      <c r="O74" s="22">
        <v>0</v>
      </c>
      <c r="P74" s="22">
        <v>0</v>
      </c>
    </row>
    <row r="75" spans="1:16" x14ac:dyDescent="0.25">
      <c r="A75" s="5" t="s">
        <v>64</v>
      </c>
      <c r="B75" s="6">
        <v>0</v>
      </c>
      <c r="C75" s="6">
        <v>0</v>
      </c>
      <c r="D75" s="22">
        <v>0</v>
      </c>
      <c r="E75" s="22">
        <v>0</v>
      </c>
      <c r="F75" s="22">
        <v>0</v>
      </c>
      <c r="G75" s="23">
        <v>0</v>
      </c>
      <c r="H75" s="23">
        <v>0</v>
      </c>
      <c r="I75" s="23">
        <v>0</v>
      </c>
      <c r="J75" s="22">
        <v>0</v>
      </c>
      <c r="K75" s="6">
        <v>0</v>
      </c>
      <c r="L75" s="24">
        <v>0</v>
      </c>
      <c r="M75" s="24">
        <v>0</v>
      </c>
      <c r="N75" s="24">
        <v>0</v>
      </c>
      <c r="O75" s="22">
        <v>0</v>
      </c>
      <c r="P75" s="22">
        <v>0</v>
      </c>
    </row>
    <row r="76" spans="1:16" x14ac:dyDescent="0.25">
      <c r="A76" s="1" t="s">
        <v>67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3" t="s">
        <v>68</v>
      </c>
      <c r="B77" s="4"/>
      <c r="C77" s="4"/>
      <c r="K77" s="6"/>
    </row>
    <row r="78" spans="1:16" x14ac:dyDescent="0.25">
      <c r="A78" s="5" t="s">
        <v>69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23">
        <v>0</v>
      </c>
      <c r="H78" s="23">
        <v>0</v>
      </c>
      <c r="I78" s="23">
        <v>0</v>
      </c>
      <c r="J78" s="6">
        <v>0</v>
      </c>
      <c r="K78" s="6">
        <v>0</v>
      </c>
      <c r="L78" s="24">
        <v>0</v>
      </c>
      <c r="M78" s="24">
        <v>0</v>
      </c>
      <c r="N78" s="24">
        <v>0</v>
      </c>
      <c r="O78" s="22">
        <v>0</v>
      </c>
      <c r="P78" s="22">
        <v>0</v>
      </c>
    </row>
    <row r="79" spans="1:16" x14ac:dyDescent="0.25">
      <c r="A79" s="5" t="s">
        <v>70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23">
        <v>0</v>
      </c>
      <c r="H79" s="23">
        <v>0</v>
      </c>
      <c r="I79" s="23">
        <v>0</v>
      </c>
      <c r="J79" s="6">
        <v>0</v>
      </c>
      <c r="K79" s="6">
        <v>0</v>
      </c>
      <c r="L79" s="24">
        <v>0</v>
      </c>
      <c r="M79" s="24">
        <v>0</v>
      </c>
      <c r="N79" s="24">
        <v>0</v>
      </c>
      <c r="O79" s="22">
        <v>0</v>
      </c>
      <c r="P79" s="22">
        <v>0</v>
      </c>
    </row>
    <row r="80" spans="1:16" x14ac:dyDescent="0.25">
      <c r="A80" s="3" t="s">
        <v>71</v>
      </c>
      <c r="B80" s="4"/>
      <c r="C80" s="4"/>
      <c r="K80" s="6"/>
    </row>
    <row r="81" spans="1:16" x14ac:dyDescent="0.25">
      <c r="A81" s="5" t="s">
        <v>72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3">
        <v>0</v>
      </c>
      <c r="H81" s="23">
        <v>0</v>
      </c>
      <c r="I81" s="23">
        <v>0</v>
      </c>
      <c r="J81" s="6">
        <v>0</v>
      </c>
      <c r="K81" s="6">
        <v>0</v>
      </c>
      <c r="L81" s="24">
        <v>0</v>
      </c>
      <c r="M81" s="24">
        <v>0</v>
      </c>
      <c r="N81" s="24">
        <v>0</v>
      </c>
      <c r="O81" s="24">
        <v>0</v>
      </c>
      <c r="P81" s="24">
        <v>0</v>
      </c>
    </row>
    <row r="82" spans="1:16" x14ac:dyDescent="0.25">
      <c r="A82" s="5" t="s">
        <v>73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3">
        <v>0</v>
      </c>
      <c r="H82" s="23">
        <v>0</v>
      </c>
      <c r="I82" s="23">
        <v>0</v>
      </c>
      <c r="J82" s="6">
        <v>0</v>
      </c>
      <c r="K82" s="6">
        <v>0</v>
      </c>
      <c r="L82" s="24">
        <v>0</v>
      </c>
      <c r="M82" s="24">
        <v>0</v>
      </c>
      <c r="N82" s="24">
        <v>0</v>
      </c>
      <c r="O82" s="24">
        <v>0</v>
      </c>
      <c r="P82" s="24">
        <v>0</v>
      </c>
    </row>
    <row r="83" spans="1:16" x14ac:dyDescent="0.25">
      <c r="A83" s="3" t="s">
        <v>74</v>
      </c>
      <c r="B83" s="4"/>
      <c r="C83" s="4"/>
      <c r="G83" s="23"/>
      <c r="H83" s="23"/>
      <c r="I83" s="23"/>
      <c r="K83" s="6"/>
    </row>
    <row r="84" spans="1:16" x14ac:dyDescent="0.25">
      <c r="A84" s="5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23">
        <v>0</v>
      </c>
      <c r="H84" s="23">
        <v>0</v>
      </c>
      <c r="I84" s="23">
        <v>0</v>
      </c>
      <c r="J84" s="6">
        <v>0</v>
      </c>
      <c r="K84" s="6">
        <v>0</v>
      </c>
      <c r="L84" s="24">
        <v>0</v>
      </c>
      <c r="M84" s="24">
        <v>0</v>
      </c>
      <c r="N84" s="24">
        <v>0</v>
      </c>
      <c r="O84" s="24">
        <v>0</v>
      </c>
      <c r="P84" s="24">
        <v>0</v>
      </c>
    </row>
    <row r="85" spans="1:16" x14ac:dyDescent="0.25">
      <c r="A85" s="9" t="s">
        <v>65</v>
      </c>
      <c r="B85" s="8">
        <f>SUM(B11:B84)</f>
        <v>484114252.73999995</v>
      </c>
      <c r="C85" s="8">
        <f t="shared" ref="C85:N85" si="3">SUM(C11:C84)</f>
        <v>0</v>
      </c>
      <c r="D85" s="8">
        <f t="shared" si="3"/>
        <v>34627039.060000002</v>
      </c>
      <c r="E85" s="8">
        <f>SUM(E11:E84)</f>
        <v>0</v>
      </c>
      <c r="F85" s="8">
        <f t="shared" si="3"/>
        <v>0</v>
      </c>
      <c r="G85" s="8">
        <f t="shared" si="3"/>
        <v>0</v>
      </c>
      <c r="H85" s="8">
        <f t="shared" si="3"/>
        <v>0</v>
      </c>
      <c r="I85" s="8">
        <f t="shared" si="3"/>
        <v>0</v>
      </c>
      <c r="J85" s="8">
        <f>SUM(J11:J84)</f>
        <v>0</v>
      </c>
      <c r="K85" s="8">
        <f t="shared" si="3"/>
        <v>0</v>
      </c>
      <c r="L85" s="8">
        <f t="shared" si="3"/>
        <v>0</v>
      </c>
      <c r="M85" s="8">
        <f t="shared" si="3"/>
        <v>0</v>
      </c>
      <c r="N85" s="8">
        <f t="shared" si="3"/>
        <v>0</v>
      </c>
      <c r="O85" s="8">
        <f>SUM(O12:O84)</f>
        <v>0</v>
      </c>
      <c r="P85" s="8">
        <f>SUM(P12:P84)</f>
        <v>34627039.060000002</v>
      </c>
    </row>
    <row r="89" spans="1:16" x14ac:dyDescent="0.25">
      <c r="O89" s="22"/>
    </row>
    <row r="100" spans="1:11" x14ac:dyDescent="0.25">
      <c r="K100" s="21"/>
    </row>
    <row r="102" spans="1:11" x14ac:dyDescent="0.25">
      <c r="A102" t="s">
        <v>102</v>
      </c>
    </row>
    <row r="103" spans="1:11" x14ac:dyDescent="0.25">
      <c r="A103" t="s">
        <v>103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 Centro de Gastroenteologia CSDLEA</cp:lastModifiedBy>
  <cp:lastPrinted>2026-02-17T15:30:34Z</cp:lastPrinted>
  <dcterms:created xsi:type="dcterms:W3CDTF">2021-07-29T18:58:50Z</dcterms:created>
  <dcterms:modified xsi:type="dcterms:W3CDTF">2026-02-17T15:34:05Z</dcterms:modified>
</cp:coreProperties>
</file>