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-120" yWindow="-120" windowWidth="29040" windowHeight="15720"/>
  </bookViews>
  <sheets>
    <sheet name="Sheet1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1" i="1" l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<sst xmlns="http://schemas.openxmlformats.org/spreadsheetml/2006/main" count="341" uniqueCount="201">
  <si>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</si>
  <si>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</si>
  <si>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</si>
  <si>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</si>
  <si>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</si>
  <si>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</si>
  <si>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</si>
  <si>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</si>
  <si>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</si>
  <si>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</si>
  <si>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</si>
  <si>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E450000002716</t>
  </si>
  <si>
    <t>130-49315-4</t>
  </si>
  <si>
    <t>AIR LIQUIDE DOMINICANA</t>
  </si>
  <si>
    <t>OXIGENO</t>
  </si>
  <si>
    <t>PROVEEDOR DEL ESTADO</t>
  </si>
  <si>
    <t>2372-03</t>
  </si>
  <si>
    <t>B1500059549</t>
  </si>
  <si>
    <t>124-02781-2</t>
  </si>
  <si>
    <t>AGUA CRYSTAL</t>
  </si>
  <si>
    <t>AGUA PURIFICADA</t>
  </si>
  <si>
    <t>2311-01</t>
  </si>
  <si>
    <t>B1500000131</t>
  </si>
  <si>
    <t>047-0141346-2</t>
  </si>
  <si>
    <t>ANGEL GOMEZ</t>
  </si>
  <si>
    <t>SERVICIOS MEDICOS</t>
  </si>
  <si>
    <t>2287-06</t>
  </si>
  <si>
    <t>B1500001088</t>
  </si>
  <si>
    <t>101-63656-4</t>
  </si>
  <si>
    <t>BELLO LAB</t>
  </si>
  <si>
    <t>REACTIVOS</t>
  </si>
  <si>
    <t>B1500001093</t>
  </si>
  <si>
    <t>B1500017362</t>
  </si>
  <si>
    <t>131-35423-8</t>
  </si>
  <si>
    <t>BIO-NOVA</t>
  </si>
  <si>
    <t>E450000006997</t>
  </si>
  <si>
    <t>101-07058-7</t>
  </si>
  <si>
    <t>BIO-NUCLEAR</t>
  </si>
  <si>
    <t>B1500002548</t>
  </si>
  <si>
    <t>101-15548-5</t>
  </si>
  <si>
    <t>BIO WIN</t>
  </si>
  <si>
    <t>B1500002559</t>
  </si>
  <si>
    <t>B1500043232</t>
  </si>
  <si>
    <t>101-12243-9</t>
  </si>
  <si>
    <t>CREDIGAS</t>
  </si>
  <si>
    <t>GLP</t>
  </si>
  <si>
    <t>2371-04</t>
  </si>
  <si>
    <t>B1500005825</t>
  </si>
  <si>
    <t>101-59186-2</t>
  </si>
  <si>
    <t xml:space="preserve">CLINIMED </t>
  </si>
  <si>
    <t>E450000004920</t>
  </si>
  <si>
    <t>1-01-83193-6</t>
  </si>
  <si>
    <t>DIST INT DE PETROLEO</t>
  </si>
  <si>
    <t>TICKETS COMBUSTIBLE</t>
  </si>
  <si>
    <t>2371-01</t>
  </si>
  <si>
    <t>B1500000621</t>
  </si>
  <si>
    <t>131-61631-3</t>
  </si>
  <si>
    <t>DIMEDOM EE DIAGNOSTICO</t>
  </si>
  <si>
    <t>B1500000624</t>
  </si>
  <si>
    <t>B1500000629</t>
  </si>
  <si>
    <t>DIMEDOM EE DIAGNOSTICOS</t>
  </si>
  <si>
    <t>UTILES MEDICOS</t>
  </si>
  <si>
    <t>2393-01</t>
  </si>
  <si>
    <t>E450000000424</t>
  </si>
  <si>
    <t>101-00338-3</t>
  </si>
  <si>
    <t>DOCTORES MALLEN GUERRA</t>
  </si>
  <si>
    <t>MEDICAMENTOS</t>
  </si>
  <si>
    <t>2341-01</t>
  </si>
  <si>
    <t>B1500000581</t>
  </si>
  <si>
    <t>001-1285710-7</t>
  </si>
  <si>
    <t>ELIZABETH HERNANDEZ</t>
  </si>
  <si>
    <t>B1500001350</t>
  </si>
  <si>
    <t>130-58790-6</t>
  </si>
  <si>
    <t>ENDO SERV</t>
  </si>
  <si>
    <t>B1500.001302</t>
  </si>
  <si>
    <t>131-48045-4</t>
  </si>
  <si>
    <t>EXPRESS SERVICE CONSERG</t>
  </si>
  <si>
    <t>UTILES MEDICO</t>
  </si>
  <si>
    <t>B1500000381</t>
  </si>
  <si>
    <t>132-07104-2</t>
  </si>
  <si>
    <t>FARMACIA RUTH</t>
  </si>
  <si>
    <t>E450000000893</t>
  </si>
  <si>
    <t>101-06208-8</t>
  </si>
  <si>
    <t>FARACH</t>
  </si>
  <si>
    <t>B1500002327</t>
  </si>
  <si>
    <t>130-30116-6</t>
  </si>
  <si>
    <t>FARMACEUTICA DALMASI</t>
  </si>
  <si>
    <t>B1500001301</t>
  </si>
  <si>
    <t>132-52244-3</t>
  </si>
  <si>
    <t>GERENFAR</t>
  </si>
  <si>
    <t>B1500000375</t>
  </si>
  <si>
    <t>131-74175-4</t>
  </si>
  <si>
    <t>HYPCO GROUP</t>
  </si>
  <si>
    <t>ELECTRODOMESTICO</t>
  </si>
  <si>
    <t>2613-01</t>
  </si>
  <si>
    <t>B1500000377</t>
  </si>
  <si>
    <t>SERVICIOS</t>
  </si>
  <si>
    <t>2272-04</t>
  </si>
  <si>
    <t>B1500000372</t>
  </si>
  <si>
    <t>ART FERRETEROS</t>
  </si>
  <si>
    <t>2399-01</t>
  </si>
  <si>
    <t>B1500000126</t>
  </si>
  <si>
    <t>131-54030-9</t>
  </si>
  <si>
    <t>ILLNESS TECNOLOGY</t>
  </si>
  <si>
    <t>2272-99</t>
  </si>
  <si>
    <t>132-37577-7</t>
  </si>
  <si>
    <t>JGD MULTISERVICIOS</t>
  </si>
  <si>
    <t>E450000007326</t>
  </si>
  <si>
    <t>101-01357-5</t>
  </si>
  <si>
    <t>LETERAGO</t>
  </si>
  <si>
    <t>E450000001237</t>
  </si>
  <si>
    <t>122-00121-2</t>
  </si>
  <si>
    <t>MACROTECH FARMACEUTICA</t>
  </si>
  <si>
    <t>B1500001319</t>
  </si>
  <si>
    <t>131-21102-1</t>
  </si>
  <si>
    <t>PROPHARMACEUTICAL PEÑA</t>
  </si>
  <si>
    <t>B1500001356</t>
  </si>
  <si>
    <t>130-84726-6</t>
  </si>
  <si>
    <t>PRODUCTOS CANO</t>
  </si>
  <si>
    <t>ALIMENTOS</t>
  </si>
  <si>
    <t>E450000000056</t>
  </si>
  <si>
    <t>131-68720-2</t>
  </si>
  <si>
    <t>RAMISOL</t>
  </si>
  <si>
    <t>E450000000060</t>
  </si>
  <si>
    <t>B1500002486</t>
  </si>
  <si>
    <t>E450000000059</t>
  </si>
  <si>
    <t>E450000000069</t>
  </si>
  <si>
    <t>E450000003316</t>
  </si>
  <si>
    <t xml:space="preserve">101-02772-1 </t>
  </si>
  <si>
    <t>SUED &amp; FARGESA</t>
  </si>
  <si>
    <t>E450000003375</t>
  </si>
  <si>
    <t>E450000003384</t>
  </si>
  <si>
    <t>B1500000204</t>
  </si>
  <si>
    <t>132-37930-6</t>
  </si>
  <si>
    <t>SHELVI</t>
  </si>
  <si>
    <t>UTILES DE COCINA</t>
  </si>
  <si>
    <t>2395-01</t>
  </si>
  <si>
    <t>B1500000206</t>
  </si>
  <si>
    <t>E450000000054</t>
  </si>
  <si>
    <t>131-34294-9</t>
  </si>
  <si>
    <t>SEVEN PHARMA</t>
  </si>
  <si>
    <t>E450000000086</t>
  </si>
  <si>
    <t>130-46851-6</t>
  </si>
  <si>
    <t>SEAN DOMINICANA</t>
  </si>
  <si>
    <t>B1500005701</t>
  </si>
  <si>
    <t>101-56244-7</t>
  </si>
  <si>
    <t>UNIQUE REPRESENTACIONES</t>
  </si>
  <si>
    <t>REATIVOS</t>
  </si>
  <si>
    <t>E4500000053</t>
  </si>
  <si>
    <t>101-70974-1</t>
  </si>
  <si>
    <t>ULTRALAB</t>
  </si>
  <si>
    <t>B1500000254</t>
  </si>
  <si>
    <t>001-0435999-7</t>
  </si>
  <si>
    <t>VICTOR JULIO BAUTISTA</t>
  </si>
  <si>
    <t>UTILES DE OFICINAS</t>
  </si>
  <si>
    <t>2392-01</t>
  </si>
  <si>
    <t>CGLEA-2025-00179</t>
  </si>
  <si>
    <t>CGLEA-2025-00356</t>
  </si>
  <si>
    <t>CGLEA-2025-00284</t>
  </si>
  <si>
    <t>CGLEA-2025-00305</t>
  </si>
  <si>
    <t>CGLEA-2025-00287</t>
  </si>
  <si>
    <t>CGLEA-2025-00289</t>
  </si>
  <si>
    <t>CGLEA-2025-00299</t>
  </si>
  <si>
    <t>CGLEA-2025-0031</t>
  </si>
  <si>
    <t>CGLEA-2025-00294</t>
  </si>
  <si>
    <t>CGLEA-2025-00301</t>
  </si>
  <si>
    <t>CGLEA-2025-00286</t>
  </si>
  <si>
    <t>CGLEA-2025-00330</t>
  </si>
  <si>
    <t>CGLEA-2025-00315</t>
  </si>
  <si>
    <t>CGLEA-2025-00282</t>
  </si>
  <si>
    <t>CGLEA-2025-00328</t>
  </si>
  <si>
    <t>CGLEA-2025-00298</t>
  </si>
  <si>
    <t>CGLEA-2025-00303</t>
  </si>
  <si>
    <t>CGLEA-2025-00312</t>
  </si>
  <si>
    <t>CGLEA-2025-00285</t>
  </si>
  <si>
    <t>CGLEA-2025-00314</t>
  </si>
  <si>
    <t>CGLEA-2025-00290</t>
  </si>
  <si>
    <t>CGLEA-2025-00291</t>
  </si>
  <si>
    <t>CGLEA-2025-00281</t>
  </si>
  <si>
    <t>CGLEA-2025-00093</t>
  </si>
  <si>
    <t>CGLEA-2025-00297</t>
  </si>
  <si>
    <t>CGLEA-2025-00307</t>
  </si>
  <si>
    <t>CGLEA-2025-00329</t>
  </si>
  <si>
    <t>CGLEA-2025-00334</t>
  </si>
  <si>
    <t>CGLEA-2025-00292</t>
  </si>
  <si>
    <t>CGLEA-2025-00311</t>
  </si>
  <si>
    <t>CGLEA-2025-00288</t>
  </si>
  <si>
    <t>CGLEA-2025-00332</t>
  </si>
  <si>
    <t>CGLEA-2025-00338</t>
  </si>
  <si>
    <t>CGLEA-2025-00308</t>
  </si>
  <si>
    <t>CGLEA-2025-00313</t>
  </si>
  <si>
    <t>CGLEA-2025-00319</t>
  </si>
  <si>
    <t>CGLEA-2025-00265</t>
  </si>
  <si>
    <t>CGLEA-2025-00296</t>
  </si>
  <si>
    <t>CGLEA-2025-00316</t>
  </si>
  <si>
    <t>CGLEA-2025-00318</t>
  </si>
  <si>
    <t>CGLEA-2024-00653</t>
  </si>
  <si>
    <t>CGLEA-2025-00309</t>
  </si>
  <si>
    <t>CGLEA-2025-00295</t>
  </si>
  <si>
    <t>CGLEA-2024-00214</t>
  </si>
  <si>
    <t>DEUDA CON VENCIMIENTO DE 0 A 30 DIAS,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</si>
</sst>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sz val="12"/>
      <color indexed="8"/>
      <name val="MS Sans Serif"/>
      <family val="2"/>
    </font>
    <font>
      <sz val="12"/>
      <color indexed="8"/>
      <name val="MS Sans Serif"/>
    </font>
    <font>
      <sz val="9.85"/>
      <color indexed="8"/>
      <name val="Times New Roman"/>
      <family val="1"/>
    </font>
    <font>
      <sz val="10"/>
      <color indexed="8"/>
      <name val="MS Sans Serif"/>
    </font>
    <font>
      <sz val="12"/>
      <name val="MS Sans Serif"/>
    </font>
    <font>
      <sz val="12"/>
      <color theme="2" tint="-0.89999084444715716"/>
      <name val="MS Sans Serif"/>
    </font>
    <font>
      <sz val="12"/>
      <color theme="2" tint="-0.89999084444715716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43" fontId="6" fillId="0" borderId="1" xfId="1" applyFont="1" applyBorder="1"/>
    <xf numFmtId="43" fontId="7" fillId="0" borderId="1" xfId="1" applyFont="1" applyFill="1" applyBorder="1" applyAlignment="1" applyProtection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895350</xdr:colOff>
      <xdr:row>0</xdr:row>
      <xdr:rowOff>66675</xdr:rowOff>
    </xdr:from>
    <xdr:to>
      <xdr:col>2</xdr:col>
      <xdr:colOff>266700</xdr:colOff>
      <xdr:row>0</xdr:row>
      <xdr:rowOff>781050</xdr:rowOff>
    </xdr:to>
    <xdr:pic>
      <xdr:nvPicPr>
        <xdr:cNvPr id="2" name="Picture 7">
          <a:extLst>
            <a:ext uri="{FF2B5EF4-FFF2-40B4-BE49-F238E27FC236}">
              <a16:creationId xmlns:a16="http://schemas.microsoft.com/office/drawing/2014/main" xmlns="" id="{771A2044-5663-4CBD-A097-C7B241323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350" y="66675"/>
          <a:ext cx="2028825" cy="714375"/>
        </a:xfrm>
        <a:prstGeom prst="rect">
          <a:avLst/>
        </a:prstGeom>
      </xdr:spPr>
    </xdr:pic>
    <xdr:clientData/>
  </xdr:twoCellAnchor>
  <xdr:twoCellAnchor editAs="oneCell">
    <xdr:from>
      <xdr:col>4</xdr:col>
      <xdr:colOff>2314575</xdr:colOff>
      <xdr:row>0</xdr:row>
      <xdr:rowOff>38100</xdr:rowOff>
    </xdr:from>
    <xdr:to>
      <xdr:col>5</xdr:col>
      <xdr:colOff>1009650</xdr:colOff>
      <xdr:row>0</xdr:row>
      <xdr:rowOff>638175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80FCF4FA-1B24-48CF-A6D9-ACBA7C6A0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010400" y="38100"/>
          <a:ext cx="1076325" cy="600075"/>
        </a:xfrm>
        <a:prstGeom prst="rect">
          <a:avLst/>
        </a:prstGeom>
      </xdr:spPr>
    </xdr:pic>
    <xdr:clientData/>
  </xdr:twoCellAnchor>
  <xdr:twoCellAnchor editAs="oneCell">
    <xdr:from>
      <xdr:col>7</xdr:col>
      <xdr:colOff>914400</xdr:colOff>
      <xdr:row>0</xdr:row>
      <xdr:rowOff>95251</xdr:rowOff>
    </xdr:from>
    <xdr:to>
      <xdr:col>9</xdr:col>
      <xdr:colOff>628650</xdr:colOff>
      <xdr:row>0</xdr:row>
      <xdr:rowOff>819151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1CBCFD9A-6763-4523-BEEE-9BCCB1D4C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63375" y="95251"/>
          <a:ext cx="2924175" cy="723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showGridLines="0" tabSelected="1" workbookViewId="0">
      <selection activeCell="F56" sqref="F56"/>
    </sheetView>
  </sheetViews>
  <sheetFormatPr baseColWidth="10" defaultColWidth="11.42578125" defaultRowHeight="15" x14ac:dyDescent="0.25"/>
  <cols>
    <col min="1" max="1" width="20.7109375" bestFit="1" customWidth="1"/>
    <col min="2" max="2" width="19.140625" customWidth="1"/>
    <col min="3" max="3" width="13.5703125" customWidth="1"/>
    <col min="4" max="4" width="17" style="22" bestFit="1" customWidth="1"/>
    <col min="5" max="5" width="35.7109375" style="23" customWidth="1"/>
    <col min="6" max="6" width="26.5703125" bestFit="1" customWidth="1"/>
    <col min="7" max="7" width="30" customWidth="1"/>
    <col min="8" max="8" width="14.85546875" bestFit="1" customWidth="1"/>
    <col min="9" max="9" width="33.28515625" bestFit="1" customWidth="1"/>
    <col min="10" max="10" width="17.7109375" customWidth="1"/>
  </cols>
  <sheetData>
    <row r="1" spans="1:10" ht="66" customHeight="1" x14ac:dyDescent="0.2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7.25" customHeight="1" x14ac:dyDescent="0.25">
      <c r="A2" s="24" t="s">
        <v>200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ht="25.5" x14ac:dyDescent="0.25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0" ht="15.75" x14ac:dyDescent="0.25">
      <c r="A4" s="4" t="s">
        <v>11</v>
      </c>
      <c r="B4" s="5">
        <v>45855</v>
      </c>
      <c r="C4" s="6">
        <f>+B4+30</f>
        <v>45885</v>
      </c>
      <c r="D4" s="4" t="s">
        <v>12</v>
      </c>
      <c r="E4" s="7" t="s">
        <v>13</v>
      </c>
      <c r="F4" s="8" t="s">
        <v>156</v>
      </c>
      <c r="G4" s="8" t="s">
        <v>14</v>
      </c>
      <c r="H4" s="9">
        <v>7048.57</v>
      </c>
      <c r="I4" s="10" t="s">
        <v>15</v>
      </c>
      <c r="J4" s="4" t="s">
        <v>16</v>
      </c>
    </row>
    <row r="5" spans="1:10" ht="15.75" x14ac:dyDescent="0.25">
      <c r="A5" s="4" t="s">
        <v>17</v>
      </c>
      <c r="B5" s="5">
        <v>45869</v>
      </c>
      <c r="C5" s="6">
        <f t="shared" ref="C5:C50" si="0">+B5+30</f>
        <v>45899</v>
      </c>
      <c r="D5" s="4" t="s">
        <v>18</v>
      </c>
      <c r="E5" s="7" t="s">
        <v>19</v>
      </c>
      <c r="F5" s="8" t="s">
        <v>157</v>
      </c>
      <c r="G5" s="8" t="s">
        <v>20</v>
      </c>
      <c r="H5" s="9">
        <v>6120</v>
      </c>
      <c r="I5" s="10" t="s">
        <v>15</v>
      </c>
      <c r="J5" s="4" t="s">
        <v>21</v>
      </c>
    </row>
    <row r="6" spans="1:10" ht="15.75" x14ac:dyDescent="0.25">
      <c r="A6" s="4" t="s">
        <v>22</v>
      </c>
      <c r="B6" s="5">
        <v>45841</v>
      </c>
      <c r="C6" s="6">
        <f t="shared" si="0"/>
        <v>45871</v>
      </c>
      <c r="D6" s="4" t="s">
        <v>23</v>
      </c>
      <c r="E6" s="7" t="s">
        <v>24</v>
      </c>
      <c r="F6" s="18" t="s">
        <v>199</v>
      </c>
      <c r="G6" s="8" t="s">
        <v>25</v>
      </c>
      <c r="H6" s="9">
        <v>114543</v>
      </c>
      <c r="I6" s="10" t="s">
        <v>15</v>
      </c>
      <c r="J6" s="4" t="s">
        <v>26</v>
      </c>
    </row>
    <row r="7" spans="1:10" ht="15.75" x14ac:dyDescent="0.25">
      <c r="A7" s="4" t="s">
        <v>27</v>
      </c>
      <c r="B7" s="5">
        <v>45842</v>
      </c>
      <c r="C7" s="6">
        <f t="shared" si="0"/>
        <v>45872</v>
      </c>
      <c r="D7" s="4" t="s">
        <v>28</v>
      </c>
      <c r="E7" s="7" t="s">
        <v>29</v>
      </c>
      <c r="F7" s="4" t="s">
        <v>158</v>
      </c>
      <c r="G7" s="8" t="s">
        <v>30</v>
      </c>
      <c r="H7" s="9">
        <v>231387.8</v>
      </c>
      <c r="I7" s="10" t="s">
        <v>15</v>
      </c>
      <c r="J7" s="4" t="s">
        <v>16</v>
      </c>
    </row>
    <row r="8" spans="1:10" ht="15.75" x14ac:dyDescent="0.25">
      <c r="A8" s="4" t="s">
        <v>31</v>
      </c>
      <c r="B8" s="5">
        <v>45859</v>
      </c>
      <c r="C8" s="6">
        <f t="shared" si="0"/>
        <v>45889</v>
      </c>
      <c r="D8" s="4" t="s">
        <v>28</v>
      </c>
      <c r="E8" s="7" t="s">
        <v>29</v>
      </c>
      <c r="F8" s="4" t="s">
        <v>159</v>
      </c>
      <c r="G8" s="8" t="s">
        <v>30</v>
      </c>
      <c r="H8" s="9">
        <v>39278.199999999997</v>
      </c>
      <c r="I8" s="10" t="s">
        <v>15</v>
      </c>
      <c r="J8" s="4" t="s">
        <v>16</v>
      </c>
    </row>
    <row r="9" spans="1:10" ht="15.75" x14ac:dyDescent="0.25">
      <c r="A9" s="4" t="s">
        <v>32</v>
      </c>
      <c r="B9" s="5">
        <v>45846</v>
      </c>
      <c r="C9" s="6">
        <f t="shared" si="0"/>
        <v>45876</v>
      </c>
      <c r="D9" s="4" t="s">
        <v>33</v>
      </c>
      <c r="E9" s="7" t="s">
        <v>34</v>
      </c>
      <c r="F9" s="4" t="s">
        <v>160</v>
      </c>
      <c r="G9" s="8" t="s">
        <v>30</v>
      </c>
      <c r="H9" s="9">
        <v>10250</v>
      </c>
      <c r="I9" s="10" t="s">
        <v>15</v>
      </c>
      <c r="J9" s="4" t="s">
        <v>16</v>
      </c>
    </row>
    <row r="10" spans="1:10" ht="15.75" x14ac:dyDescent="0.25">
      <c r="A10" s="4" t="s">
        <v>35</v>
      </c>
      <c r="B10" s="5">
        <v>45848</v>
      </c>
      <c r="C10" s="6">
        <f t="shared" si="0"/>
        <v>45878</v>
      </c>
      <c r="D10" s="4" t="s">
        <v>36</v>
      </c>
      <c r="E10" s="7" t="s">
        <v>37</v>
      </c>
      <c r="F10" s="4" t="s">
        <v>161</v>
      </c>
      <c r="G10" s="8" t="s">
        <v>30</v>
      </c>
      <c r="H10" s="9">
        <v>14695.14</v>
      </c>
      <c r="I10" s="10" t="s">
        <v>15</v>
      </c>
      <c r="J10" s="4" t="s">
        <v>16</v>
      </c>
    </row>
    <row r="11" spans="1:10" ht="15.75" x14ac:dyDescent="0.25">
      <c r="A11" s="11" t="s">
        <v>38</v>
      </c>
      <c r="B11" s="5">
        <v>45855</v>
      </c>
      <c r="C11" s="6">
        <f t="shared" si="0"/>
        <v>45885</v>
      </c>
      <c r="D11" s="4" t="s">
        <v>39</v>
      </c>
      <c r="E11" s="7" t="s">
        <v>40</v>
      </c>
      <c r="F11" s="4" t="s">
        <v>162</v>
      </c>
      <c r="G11" s="8" t="s">
        <v>30</v>
      </c>
      <c r="H11" s="9">
        <v>1200</v>
      </c>
      <c r="I11" s="10" t="s">
        <v>15</v>
      </c>
      <c r="J11" s="4" t="s">
        <v>16</v>
      </c>
    </row>
    <row r="12" spans="1:10" ht="15.75" x14ac:dyDescent="0.25">
      <c r="A12" s="11" t="s">
        <v>41</v>
      </c>
      <c r="B12" s="5">
        <v>45862</v>
      </c>
      <c r="C12" s="6">
        <f t="shared" si="0"/>
        <v>45892</v>
      </c>
      <c r="D12" s="4" t="s">
        <v>39</v>
      </c>
      <c r="E12" s="7" t="s">
        <v>40</v>
      </c>
      <c r="F12" s="4" t="s">
        <v>162</v>
      </c>
      <c r="G12" s="8" t="s">
        <v>30</v>
      </c>
      <c r="H12" s="9">
        <v>1200</v>
      </c>
      <c r="I12" s="10" t="s">
        <v>15</v>
      </c>
      <c r="J12" s="4" t="s">
        <v>16</v>
      </c>
    </row>
    <row r="13" spans="1:10" ht="15.75" x14ac:dyDescent="0.25">
      <c r="A13" s="4" t="s">
        <v>42</v>
      </c>
      <c r="B13" s="5">
        <v>45860</v>
      </c>
      <c r="C13" s="6">
        <f t="shared" si="0"/>
        <v>45890</v>
      </c>
      <c r="D13" s="4" t="s">
        <v>43</v>
      </c>
      <c r="E13" s="7" t="s">
        <v>44</v>
      </c>
      <c r="F13" s="4" t="s">
        <v>163</v>
      </c>
      <c r="G13" s="8" t="s">
        <v>45</v>
      </c>
      <c r="H13" s="9">
        <v>26638</v>
      </c>
      <c r="I13" s="10" t="s">
        <v>15</v>
      </c>
      <c r="J13" s="4" t="s">
        <v>46</v>
      </c>
    </row>
    <row r="14" spans="1:10" ht="15.75" x14ac:dyDescent="0.25">
      <c r="A14" s="4" t="s">
        <v>47</v>
      </c>
      <c r="B14" s="5">
        <v>45852</v>
      </c>
      <c r="C14" s="6">
        <f t="shared" si="0"/>
        <v>45882</v>
      </c>
      <c r="D14" s="4" t="s">
        <v>48</v>
      </c>
      <c r="E14" s="7" t="s">
        <v>49</v>
      </c>
      <c r="F14" s="4" t="s">
        <v>164</v>
      </c>
      <c r="G14" s="8" t="s">
        <v>30</v>
      </c>
      <c r="H14" s="9">
        <v>365260.4</v>
      </c>
      <c r="I14" s="10" t="s">
        <v>15</v>
      </c>
      <c r="J14" s="4" t="s">
        <v>16</v>
      </c>
    </row>
    <row r="15" spans="1:10" ht="15.75" x14ac:dyDescent="0.25">
      <c r="A15" s="4" t="s">
        <v>50</v>
      </c>
      <c r="B15" s="5">
        <v>45861</v>
      </c>
      <c r="C15" s="6">
        <f t="shared" si="0"/>
        <v>45891</v>
      </c>
      <c r="D15" s="4" t="s">
        <v>51</v>
      </c>
      <c r="E15" s="7" t="s">
        <v>52</v>
      </c>
      <c r="F15" s="4" t="s">
        <v>165</v>
      </c>
      <c r="G15" s="8" t="s">
        <v>53</v>
      </c>
      <c r="H15" s="9">
        <v>100000</v>
      </c>
      <c r="I15" s="10" t="s">
        <v>15</v>
      </c>
      <c r="J15" s="4" t="s">
        <v>54</v>
      </c>
    </row>
    <row r="16" spans="1:10" ht="15.75" x14ac:dyDescent="0.25">
      <c r="A16" s="4" t="s">
        <v>55</v>
      </c>
      <c r="B16" s="5">
        <v>45842</v>
      </c>
      <c r="C16" s="6">
        <f t="shared" si="0"/>
        <v>45872</v>
      </c>
      <c r="D16" s="4" t="s">
        <v>56</v>
      </c>
      <c r="E16" s="7" t="s">
        <v>57</v>
      </c>
      <c r="F16" s="4" t="s">
        <v>166</v>
      </c>
      <c r="G16" s="8" t="s">
        <v>30</v>
      </c>
      <c r="H16" s="9">
        <v>49560</v>
      </c>
      <c r="I16" s="10" t="s">
        <v>15</v>
      </c>
      <c r="J16" s="4" t="s">
        <v>16</v>
      </c>
    </row>
    <row r="17" spans="1:10" ht="15.75" x14ac:dyDescent="0.25">
      <c r="A17" s="4" t="s">
        <v>58</v>
      </c>
      <c r="B17" s="5">
        <v>45854</v>
      </c>
      <c r="C17" s="6">
        <f t="shared" si="0"/>
        <v>45884</v>
      </c>
      <c r="D17" s="4" t="s">
        <v>56</v>
      </c>
      <c r="E17" s="7" t="s">
        <v>57</v>
      </c>
      <c r="F17" s="4" t="s">
        <v>166</v>
      </c>
      <c r="G17" s="8" t="s">
        <v>30</v>
      </c>
      <c r="H17" s="9">
        <v>21795.98</v>
      </c>
      <c r="I17" s="10" t="s">
        <v>15</v>
      </c>
      <c r="J17" s="4" t="s">
        <v>16</v>
      </c>
    </row>
    <row r="18" spans="1:10" ht="15.75" x14ac:dyDescent="0.25">
      <c r="A18" s="4" t="s">
        <v>59</v>
      </c>
      <c r="B18" s="5">
        <v>45866</v>
      </c>
      <c r="C18" s="6">
        <f t="shared" si="0"/>
        <v>45896</v>
      </c>
      <c r="D18" s="4" t="s">
        <v>56</v>
      </c>
      <c r="E18" s="12" t="s">
        <v>60</v>
      </c>
      <c r="F18" s="4" t="s">
        <v>167</v>
      </c>
      <c r="G18" s="8" t="s">
        <v>61</v>
      </c>
      <c r="H18" s="9">
        <v>12000</v>
      </c>
      <c r="I18" s="10" t="s">
        <v>15</v>
      </c>
      <c r="J18" s="4" t="s">
        <v>62</v>
      </c>
    </row>
    <row r="19" spans="1:10" ht="15.75" x14ac:dyDescent="0.25">
      <c r="A19" s="4" t="s">
        <v>63</v>
      </c>
      <c r="B19" s="5">
        <v>45863</v>
      </c>
      <c r="C19" s="6">
        <f t="shared" si="0"/>
        <v>45893</v>
      </c>
      <c r="D19" s="4" t="s">
        <v>64</v>
      </c>
      <c r="E19" s="7" t="s">
        <v>65</v>
      </c>
      <c r="F19" s="4" t="s">
        <v>168</v>
      </c>
      <c r="G19" s="8" t="s">
        <v>66</v>
      </c>
      <c r="H19" s="9">
        <v>70000</v>
      </c>
      <c r="I19" s="10" t="s">
        <v>15</v>
      </c>
      <c r="J19" s="4" t="s">
        <v>67</v>
      </c>
    </row>
    <row r="20" spans="1:10" ht="15.75" x14ac:dyDescent="0.25">
      <c r="A20" s="4" t="s">
        <v>68</v>
      </c>
      <c r="B20" s="5">
        <v>45840</v>
      </c>
      <c r="C20" s="6">
        <f t="shared" si="0"/>
        <v>45870</v>
      </c>
      <c r="D20" s="4" t="s">
        <v>69</v>
      </c>
      <c r="E20" s="7" t="s">
        <v>70</v>
      </c>
      <c r="F20" s="4" t="s">
        <v>169</v>
      </c>
      <c r="G20" s="8" t="s">
        <v>30</v>
      </c>
      <c r="H20" s="9">
        <v>146100</v>
      </c>
      <c r="I20" s="10" t="s">
        <v>15</v>
      </c>
      <c r="J20" s="4" t="s">
        <v>16</v>
      </c>
    </row>
    <row r="21" spans="1:10" ht="15.75" x14ac:dyDescent="0.25">
      <c r="A21" s="4" t="s">
        <v>71</v>
      </c>
      <c r="B21" s="5">
        <v>45866</v>
      </c>
      <c r="C21" s="6">
        <f t="shared" si="0"/>
        <v>45896</v>
      </c>
      <c r="D21" s="4" t="s">
        <v>72</v>
      </c>
      <c r="E21" s="7" t="s">
        <v>73</v>
      </c>
      <c r="F21" s="4" t="s">
        <v>170</v>
      </c>
      <c r="G21" s="8" t="s">
        <v>61</v>
      </c>
      <c r="H21" s="9">
        <v>22656</v>
      </c>
      <c r="I21" s="10" t="s">
        <v>15</v>
      </c>
      <c r="J21" s="4" t="s">
        <v>62</v>
      </c>
    </row>
    <row r="22" spans="1:10" ht="15.75" x14ac:dyDescent="0.25">
      <c r="A22" s="4" t="s">
        <v>74</v>
      </c>
      <c r="B22" s="5">
        <v>45852</v>
      </c>
      <c r="C22" s="6">
        <f t="shared" si="0"/>
        <v>45882</v>
      </c>
      <c r="D22" s="4" t="s">
        <v>75</v>
      </c>
      <c r="E22" s="7" t="s">
        <v>76</v>
      </c>
      <c r="F22" s="4" t="s">
        <v>171</v>
      </c>
      <c r="G22" s="8" t="s">
        <v>77</v>
      </c>
      <c r="H22" s="9">
        <v>72570</v>
      </c>
      <c r="I22" s="10" t="s">
        <v>15</v>
      </c>
      <c r="J22" s="4" t="s">
        <v>62</v>
      </c>
    </row>
    <row r="23" spans="1:10" ht="15.75" x14ac:dyDescent="0.25">
      <c r="A23" s="4" t="s">
        <v>78</v>
      </c>
      <c r="B23" s="5">
        <v>45853</v>
      </c>
      <c r="C23" s="6">
        <f t="shared" si="0"/>
        <v>45883</v>
      </c>
      <c r="D23" s="4" t="s">
        <v>79</v>
      </c>
      <c r="E23" s="7" t="s">
        <v>80</v>
      </c>
      <c r="F23" s="4" t="s">
        <v>172</v>
      </c>
      <c r="G23" s="8" t="s">
        <v>66</v>
      </c>
      <c r="H23" s="9">
        <v>84399.52</v>
      </c>
      <c r="I23" s="10" t="s">
        <v>15</v>
      </c>
      <c r="J23" s="4" t="s">
        <v>67</v>
      </c>
    </row>
    <row r="24" spans="1:10" ht="15.75" x14ac:dyDescent="0.25">
      <c r="A24" s="4" t="s">
        <v>81</v>
      </c>
      <c r="B24" s="5">
        <v>45863</v>
      </c>
      <c r="C24" s="6">
        <f t="shared" si="0"/>
        <v>45893</v>
      </c>
      <c r="D24" s="4" t="s">
        <v>82</v>
      </c>
      <c r="E24" s="7" t="s">
        <v>83</v>
      </c>
      <c r="F24" s="4" t="s">
        <v>173</v>
      </c>
      <c r="G24" s="8" t="s">
        <v>66</v>
      </c>
      <c r="H24" s="9">
        <v>148248.6</v>
      </c>
      <c r="I24" s="10" t="s">
        <v>15</v>
      </c>
      <c r="J24" s="4" t="s">
        <v>67</v>
      </c>
    </row>
    <row r="25" spans="1:10" ht="15.75" x14ac:dyDescent="0.25">
      <c r="A25" s="4" t="s">
        <v>84</v>
      </c>
      <c r="B25" s="13">
        <v>45841</v>
      </c>
      <c r="C25" s="6">
        <f t="shared" si="0"/>
        <v>45871</v>
      </c>
      <c r="D25" s="4" t="s">
        <v>85</v>
      </c>
      <c r="E25" s="12" t="s">
        <v>86</v>
      </c>
      <c r="F25" s="4" t="s">
        <v>174</v>
      </c>
      <c r="G25" s="8" t="s">
        <v>30</v>
      </c>
      <c r="H25" s="9">
        <v>181512</v>
      </c>
      <c r="I25" s="10" t="s">
        <v>15</v>
      </c>
      <c r="J25" s="4" t="s">
        <v>16</v>
      </c>
    </row>
    <row r="26" spans="1:10" ht="15.75" x14ac:dyDescent="0.25">
      <c r="A26" s="8" t="s">
        <v>87</v>
      </c>
      <c r="B26" s="5">
        <v>45866</v>
      </c>
      <c r="C26" s="6">
        <f t="shared" si="0"/>
        <v>45896</v>
      </c>
      <c r="D26" s="4" t="s">
        <v>88</v>
      </c>
      <c r="E26" s="14" t="s">
        <v>89</v>
      </c>
      <c r="F26" s="4" t="s">
        <v>175</v>
      </c>
      <c r="G26" s="8" t="s">
        <v>66</v>
      </c>
      <c r="H26" s="9">
        <v>12600</v>
      </c>
      <c r="I26" s="10" t="s">
        <v>15</v>
      </c>
      <c r="J26" s="4" t="s">
        <v>67</v>
      </c>
    </row>
    <row r="27" spans="1:10" ht="15.75" x14ac:dyDescent="0.25">
      <c r="A27" s="4" t="s">
        <v>90</v>
      </c>
      <c r="B27" s="5">
        <v>45849</v>
      </c>
      <c r="C27" s="6">
        <f t="shared" si="0"/>
        <v>45879</v>
      </c>
      <c r="D27" s="4" t="s">
        <v>91</v>
      </c>
      <c r="E27" s="14" t="s">
        <v>92</v>
      </c>
      <c r="F27" s="4" t="s">
        <v>176</v>
      </c>
      <c r="G27" s="8" t="s">
        <v>93</v>
      </c>
      <c r="H27" s="9">
        <v>79166.2</v>
      </c>
      <c r="I27" s="10" t="s">
        <v>15</v>
      </c>
      <c r="J27" s="4" t="s">
        <v>94</v>
      </c>
    </row>
    <row r="28" spans="1:10" ht="15.75" x14ac:dyDescent="0.25">
      <c r="A28" s="4" t="s">
        <v>95</v>
      </c>
      <c r="B28" s="5">
        <v>45849</v>
      </c>
      <c r="C28" s="6">
        <f t="shared" si="0"/>
        <v>45879</v>
      </c>
      <c r="D28" s="4" t="s">
        <v>91</v>
      </c>
      <c r="E28" s="14" t="s">
        <v>92</v>
      </c>
      <c r="F28" s="4" t="s">
        <v>177</v>
      </c>
      <c r="G28" s="8" t="s">
        <v>96</v>
      </c>
      <c r="H28" s="9">
        <v>131466.06</v>
      </c>
      <c r="I28" s="10" t="s">
        <v>15</v>
      </c>
      <c r="J28" s="4" t="s">
        <v>97</v>
      </c>
    </row>
    <row r="29" spans="1:10" ht="15.75" x14ac:dyDescent="0.25">
      <c r="A29" s="4" t="s">
        <v>98</v>
      </c>
      <c r="B29" s="5">
        <v>45846</v>
      </c>
      <c r="C29" s="6">
        <f t="shared" si="0"/>
        <v>45876</v>
      </c>
      <c r="D29" s="4" t="s">
        <v>91</v>
      </c>
      <c r="E29" s="14" t="s">
        <v>92</v>
      </c>
      <c r="F29" s="4" t="s">
        <v>178</v>
      </c>
      <c r="G29" s="8" t="s">
        <v>99</v>
      </c>
      <c r="H29" s="9">
        <v>42730.19</v>
      </c>
      <c r="I29" s="10" t="s">
        <v>15</v>
      </c>
      <c r="J29" s="4" t="s">
        <v>100</v>
      </c>
    </row>
    <row r="30" spans="1:10" ht="15.75" x14ac:dyDescent="0.25">
      <c r="A30" s="4" t="s">
        <v>101</v>
      </c>
      <c r="B30" s="5">
        <v>45867</v>
      </c>
      <c r="C30" s="6">
        <f t="shared" si="0"/>
        <v>45897</v>
      </c>
      <c r="D30" s="4" t="s">
        <v>102</v>
      </c>
      <c r="E30" s="14" t="s">
        <v>103</v>
      </c>
      <c r="F30" s="4" t="s">
        <v>179</v>
      </c>
      <c r="G30" s="8" t="s">
        <v>96</v>
      </c>
      <c r="H30" s="9">
        <v>47200</v>
      </c>
      <c r="I30" s="10" t="s">
        <v>15</v>
      </c>
      <c r="J30" s="4" t="s">
        <v>104</v>
      </c>
    </row>
    <row r="31" spans="1:10" ht="15.75" x14ac:dyDescent="0.25">
      <c r="A31" s="4" t="s">
        <v>101</v>
      </c>
      <c r="B31" s="5">
        <v>45855</v>
      </c>
      <c r="C31" s="6">
        <f t="shared" si="0"/>
        <v>45885</v>
      </c>
      <c r="D31" s="4" t="s">
        <v>105</v>
      </c>
      <c r="E31" s="14" t="s">
        <v>106</v>
      </c>
      <c r="F31" s="4" t="s">
        <v>180</v>
      </c>
      <c r="G31" s="8" t="s">
        <v>61</v>
      </c>
      <c r="H31" s="9">
        <v>36816</v>
      </c>
      <c r="I31" s="10" t="s">
        <v>15</v>
      </c>
      <c r="J31" s="4" t="s">
        <v>62</v>
      </c>
    </row>
    <row r="32" spans="1:10" ht="15.75" x14ac:dyDescent="0.25">
      <c r="A32" s="8" t="s">
        <v>107</v>
      </c>
      <c r="B32" s="5">
        <v>45862</v>
      </c>
      <c r="C32" s="6">
        <f t="shared" si="0"/>
        <v>45892</v>
      </c>
      <c r="D32" s="4" t="s">
        <v>108</v>
      </c>
      <c r="E32" s="14" t="s">
        <v>109</v>
      </c>
      <c r="F32" s="4" t="s">
        <v>181</v>
      </c>
      <c r="G32" s="8" t="s">
        <v>66</v>
      </c>
      <c r="H32" s="9">
        <v>105120</v>
      </c>
      <c r="I32" s="10" t="s">
        <v>15</v>
      </c>
      <c r="J32" s="4" t="s">
        <v>67</v>
      </c>
    </row>
    <row r="33" spans="1:10" ht="15.75" x14ac:dyDescent="0.25">
      <c r="A33" s="8" t="s">
        <v>110</v>
      </c>
      <c r="B33" s="5">
        <v>45863</v>
      </c>
      <c r="C33" s="6">
        <f t="shared" si="0"/>
        <v>45893</v>
      </c>
      <c r="D33" s="4" t="s">
        <v>111</v>
      </c>
      <c r="E33" s="14" t="s">
        <v>112</v>
      </c>
      <c r="F33" s="4" t="s">
        <v>182</v>
      </c>
      <c r="G33" s="8" t="s">
        <v>77</v>
      </c>
      <c r="H33" s="9">
        <v>44454.47</v>
      </c>
      <c r="I33" s="10" t="s">
        <v>15</v>
      </c>
      <c r="J33" s="4" t="s">
        <v>62</v>
      </c>
    </row>
    <row r="34" spans="1:10" ht="15.75" x14ac:dyDescent="0.25">
      <c r="A34" s="8" t="s">
        <v>113</v>
      </c>
      <c r="B34" s="5">
        <v>45867</v>
      </c>
      <c r="C34" s="6">
        <f t="shared" si="0"/>
        <v>45897</v>
      </c>
      <c r="D34" s="4" t="s">
        <v>114</v>
      </c>
      <c r="E34" s="15" t="s">
        <v>115</v>
      </c>
      <c r="F34" s="4" t="s">
        <v>183</v>
      </c>
      <c r="G34" s="8" t="s">
        <v>61</v>
      </c>
      <c r="H34" s="9">
        <v>327787.48</v>
      </c>
      <c r="I34" s="10" t="s">
        <v>15</v>
      </c>
      <c r="J34" s="4" t="s">
        <v>62</v>
      </c>
    </row>
    <row r="35" spans="1:10" ht="15.75" x14ac:dyDescent="0.25">
      <c r="A35" s="8" t="s">
        <v>116</v>
      </c>
      <c r="B35" s="5">
        <v>45838</v>
      </c>
      <c r="C35" s="6">
        <f t="shared" si="0"/>
        <v>45868</v>
      </c>
      <c r="D35" s="4" t="s">
        <v>117</v>
      </c>
      <c r="E35" s="14" t="s">
        <v>118</v>
      </c>
      <c r="F35" s="4" t="s">
        <v>184</v>
      </c>
      <c r="G35" s="8" t="s">
        <v>119</v>
      </c>
      <c r="H35" s="9">
        <v>5096</v>
      </c>
      <c r="I35" s="10" t="s">
        <v>15</v>
      </c>
      <c r="J35" s="4" t="s">
        <v>21</v>
      </c>
    </row>
    <row r="36" spans="1:10" ht="15.75" x14ac:dyDescent="0.25">
      <c r="A36" s="8" t="s">
        <v>120</v>
      </c>
      <c r="B36" s="5">
        <v>45863</v>
      </c>
      <c r="C36" s="6">
        <f t="shared" si="0"/>
        <v>45893</v>
      </c>
      <c r="D36" s="4" t="s">
        <v>121</v>
      </c>
      <c r="E36" s="14" t="s">
        <v>122</v>
      </c>
      <c r="F36" s="4" t="s">
        <v>185</v>
      </c>
      <c r="G36" s="8" t="s">
        <v>66</v>
      </c>
      <c r="H36" s="9">
        <v>656640</v>
      </c>
      <c r="I36" s="10" t="s">
        <v>15</v>
      </c>
      <c r="J36" s="4" t="s">
        <v>67</v>
      </c>
    </row>
    <row r="37" spans="1:10" ht="15.75" x14ac:dyDescent="0.25">
      <c r="A37" s="8" t="s">
        <v>123</v>
      </c>
      <c r="B37" s="5">
        <v>45866</v>
      </c>
      <c r="C37" s="6">
        <f t="shared" si="0"/>
        <v>45896</v>
      </c>
      <c r="D37" s="4" t="s">
        <v>121</v>
      </c>
      <c r="E37" s="14" t="s">
        <v>122</v>
      </c>
      <c r="F37" s="4" t="s">
        <v>185</v>
      </c>
      <c r="G37" s="8" t="s">
        <v>66</v>
      </c>
      <c r="H37" s="9">
        <v>93960</v>
      </c>
      <c r="I37" s="10" t="s">
        <v>15</v>
      </c>
      <c r="J37" s="4" t="s">
        <v>67</v>
      </c>
    </row>
    <row r="38" spans="1:10" ht="15.75" x14ac:dyDescent="0.25">
      <c r="A38" s="4" t="s">
        <v>124</v>
      </c>
      <c r="B38" s="5">
        <v>45848</v>
      </c>
      <c r="C38" s="6">
        <f t="shared" si="0"/>
        <v>45878</v>
      </c>
      <c r="D38" s="4" t="s">
        <v>121</v>
      </c>
      <c r="E38" s="14" t="s">
        <v>122</v>
      </c>
      <c r="F38" s="4" t="s">
        <v>186</v>
      </c>
      <c r="G38" s="8" t="s">
        <v>66</v>
      </c>
      <c r="H38" s="9">
        <v>185800</v>
      </c>
      <c r="I38" s="10" t="s">
        <v>15</v>
      </c>
      <c r="J38" s="4" t="s">
        <v>67</v>
      </c>
    </row>
    <row r="39" spans="1:10" ht="15.75" x14ac:dyDescent="0.25">
      <c r="A39" s="4" t="s">
        <v>125</v>
      </c>
      <c r="B39" s="5">
        <v>45866</v>
      </c>
      <c r="C39" s="6">
        <f t="shared" si="0"/>
        <v>45896</v>
      </c>
      <c r="D39" s="4" t="s">
        <v>121</v>
      </c>
      <c r="E39" s="14" t="s">
        <v>122</v>
      </c>
      <c r="F39" s="4" t="s">
        <v>187</v>
      </c>
      <c r="G39" s="8" t="s">
        <v>61</v>
      </c>
      <c r="H39" s="9">
        <v>269536.88</v>
      </c>
      <c r="I39" s="10" t="s">
        <v>15</v>
      </c>
      <c r="J39" s="4" t="s">
        <v>62</v>
      </c>
    </row>
    <row r="40" spans="1:10" ht="15.75" x14ac:dyDescent="0.25">
      <c r="A40" s="4" t="s">
        <v>126</v>
      </c>
      <c r="B40" s="5">
        <v>45869</v>
      </c>
      <c r="C40" s="6">
        <f t="shared" si="0"/>
        <v>45899</v>
      </c>
      <c r="D40" s="4" t="s">
        <v>121</v>
      </c>
      <c r="E40" s="14" t="s">
        <v>122</v>
      </c>
      <c r="F40" s="4" t="s">
        <v>188</v>
      </c>
      <c r="G40" s="8" t="s">
        <v>61</v>
      </c>
      <c r="H40" s="9">
        <v>31500</v>
      </c>
      <c r="I40" s="10" t="s">
        <v>15</v>
      </c>
      <c r="J40" s="4" t="s">
        <v>62</v>
      </c>
    </row>
    <row r="41" spans="1:10" ht="15.75" x14ac:dyDescent="0.25">
      <c r="A41" s="16" t="s">
        <v>127</v>
      </c>
      <c r="B41" s="6">
        <v>45861</v>
      </c>
      <c r="C41" s="6">
        <f t="shared" si="0"/>
        <v>45891</v>
      </c>
      <c r="D41" s="4" t="s">
        <v>128</v>
      </c>
      <c r="E41" s="17" t="s">
        <v>129</v>
      </c>
      <c r="F41" s="18" t="s">
        <v>189</v>
      </c>
      <c r="G41" s="19" t="s">
        <v>66</v>
      </c>
      <c r="H41" s="9">
        <v>156000</v>
      </c>
      <c r="I41" s="10" t="s">
        <v>15</v>
      </c>
      <c r="J41" s="4" t="s">
        <v>67</v>
      </c>
    </row>
    <row r="42" spans="1:10" ht="15.75" x14ac:dyDescent="0.25">
      <c r="A42" s="16" t="s">
        <v>130</v>
      </c>
      <c r="B42" s="6">
        <v>45866</v>
      </c>
      <c r="C42" s="6">
        <f t="shared" si="0"/>
        <v>45896</v>
      </c>
      <c r="D42" s="4" t="s">
        <v>128</v>
      </c>
      <c r="E42" s="17" t="s">
        <v>129</v>
      </c>
      <c r="F42" s="18" t="s">
        <v>190</v>
      </c>
      <c r="G42" s="19" t="s">
        <v>66</v>
      </c>
      <c r="H42" s="9">
        <v>32000</v>
      </c>
      <c r="I42" s="10" t="s">
        <v>15</v>
      </c>
      <c r="J42" s="4" t="s">
        <v>67</v>
      </c>
    </row>
    <row r="43" spans="1:10" ht="15.75" x14ac:dyDescent="0.25">
      <c r="A43" s="16" t="s">
        <v>131</v>
      </c>
      <c r="B43" s="6">
        <v>45866</v>
      </c>
      <c r="C43" s="6">
        <f t="shared" si="0"/>
        <v>45896</v>
      </c>
      <c r="D43" s="4" t="s">
        <v>128</v>
      </c>
      <c r="E43" s="17" t="s">
        <v>129</v>
      </c>
      <c r="F43" s="18" t="s">
        <v>191</v>
      </c>
      <c r="G43" s="19" t="s">
        <v>66</v>
      </c>
      <c r="H43" s="9">
        <v>1615500</v>
      </c>
      <c r="I43" s="10" t="s">
        <v>15</v>
      </c>
      <c r="J43" s="4" t="s">
        <v>67</v>
      </c>
    </row>
    <row r="44" spans="1:10" ht="15.75" x14ac:dyDescent="0.25">
      <c r="A44" s="20" t="s">
        <v>132</v>
      </c>
      <c r="B44" s="6">
        <v>45853</v>
      </c>
      <c r="C44" s="6">
        <f t="shared" si="0"/>
        <v>45883</v>
      </c>
      <c r="D44" s="4" t="s">
        <v>133</v>
      </c>
      <c r="E44" s="17" t="s">
        <v>134</v>
      </c>
      <c r="F44" s="18" t="s">
        <v>192</v>
      </c>
      <c r="G44" s="19" t="s">
        <v>135</v>
      </c>
      <c r="H44" s="9">
        <v>113089.31</v>
      </c>
      <c r="I44" s="10" t="s">
        <v>15</v>
      </c>
      <c r="J44" s="4" t="s">
        <v>136</v>
      </c>
    </row>
    <row r="45" spans="1:10" ht="15.75" x14ac:dyDescent="0.25">
      <c r="A45" s="20" t="s">
        <v>137</v>
      </c>
      <c r="B45" s="6">
        <v>45854</v>
      </c>
      <c r="C45" s="6">
        <f t="shared" si="0"/>
        <v>45884</v>
      </c>
      <c r="D45" s="4" t="s">
        <v>133</v>
      </c>
      <c r="E45" s="21" t="s">
        <v>134</v>
      </c>
      <c r="F45" s="18" t="s">
        <v>193</v>
      </c>
      <c r="G45" s="19" t="s">
        <v>135</v>
      </c>
      <c r="H45" s="9">
        <v>11024.98</v>
      </c>
      <c r="I45" s="10" t="s">
        <v>15</v>
      </c>
      <c r="J45" s="4" t="s">
        <v>136</v>
      </c>
    </row>
    <row r="46" spans="1:10" ht="15.75" x14ac:dyDescent="0.25">
      <c r="A46" s="20" t="s">
        <v>138</v>
      </c>
      <c r="B46" s="6">
        <v>45867</v>
      </c>
      <c r="C46" s="6">
        <f t="shared" si="0"/>
        <v>45897</v>
      </c>
      <c r="D46" s="4" t="s">
        <v>139</v>
      </c>
      <c r="E46" s="17" t="s">
        <v>140</v>
      </c>
      <c r="F46" s="18" t="s">
        <v>194</v>
      </c>
      <c r="G46" s="19" t="s">
        <v>66</v>
      </c>
      <c r="H46" s="9">
        <v>17500</v>
      </c>
      <c r="I46" s="10" t="s">
        <v>15</v>
      </c>
      <c r="J46" s="4" t="s">
        <v>67</v>
      </c>
    </row>
    <row r="47" spans="1:10" ht="15.75" x14ac:dyDescent="0.25">
      <c r="A47" s="20" t="s">
        <v>141</v>
      </c>
      <c r="B47" s="6">
        <v>45866</v>
      </c>
      <c r="C47" s="6">
        <f t="shared" si="0"/>
        <v>45896</v>
      </c>
      <c r="D47" s="4" t="s">
        <v>142</v>
      </c>
      <c r="E47" s="17" t="s">
        <v>143</v>
      </c>
      <c r="F47" s="18" t="s">
        <v>195</v>
      </c>
      <c r="G47" s="19" t="s">
        <v>66</v>
      </c>
      <c r="H47" s="9">
        <v>580000</v>
      </c>
      <c r="I47" s="10" t="s">
        <v>15</v>
      </c>
      <c r="J47" s="4" t="s">
        <v>67</v>
      </c>
    </row>
    <row r="48" spans="1:10" ht="15.75" x14ac:dyDescent="0.25">
      <c r="A48" s="20" t="s">
        <v>144</v>
      </c>
      <c r="B48" s="6">
        <v>45864</v>
      </c>
      <c r="C48" s="6">
        <f t="shared" si="0"/>
        <v>45894</v>
      </c>
      <c r="D48" s="4" t="s">
        <v>145</v>
      </c>
      <c r="E48" s="17" t="s">
        <v>146</v>
      </c>
      <c r="F48" s="18" t="s">
        <v>196</v>
      </c>
      <c r="G48" s="19" t="s">
        <v>147</v>
      </c>
      <c r="H48" s="9">
        <v>93665.46</v>
      </c>
      <c r="I48" s="10" t="s">
        <v>15</v>
      </c>
      <c r="J48" s="4" t="s">
        <v>16</v>
      </c>
    </row>
    <row r="49" spans="1:10" ht="15.75" x14ac:dyDescent="0.25">
      <c r="A49" s="20" t="s">
        <v>148</v>
      </c>
      <c r="B49" s="6">
        <v>45861</v>
      </c>
      <c r="C49" s="6">
        <f t="shared" si="0"/>
        <v>45891</v>
      </c>
      <c r="D49" s="4" t="s">
        <v>149</v>
      </c>
      <c r="E49" s="21" t="s">
        <v>150</v>
      </c>
      <c r="F49" s="18" t="s">
        <v>197</v>
      </c>
      <c r="G49" s="19" t="s">
        <v>30</v>
      </c>
      <c r="H49" s="9">
        <v>96471.85</v>
      </c>
      <c r="I49" s="10" t="s">
        <v>15</v>
      </c>
      <c r="J49" s="4" t="s">
        <v>16</v>
      </c>
    </row>
    <row r="50" spans="1:10" ht="15.75" x14ac:dyDescent="0.25">
      <c r="A50" s="20" t="s">
        <v>151</v>
      </c>
      <c r="B50" s="6">
        <v>45852</v>
      </c>
      <c r="C50" s="6">
        <f t="shared" si="0"/>
        <v>45882</v>
      </c>
      <c r="D50" s="4" t="s">
        <v>152</v>
      </c>
      <c r="E50" s="17" t="s">
        <v>153</v>
      </c>
      <c r="F50" s="18" t="s">
        <v>198</v>
      </c>
      <c r="G50" s="19" t="s">
        <v>154</v>
      </c>
      <c r="H50" s="9">
        <v>166380</v>
      </c>
      <c r="I50" s="10" t="s">
        <v>15</v>
      </c>
      <c r="J50" s="4" t="s">
        <v>155</v>
      </c>
    </row>
    <row r="51" spans="1:10" x14ac:dyDescent="0.25">
      <c r="H51" s="9">
        <f>SUM(H4:H50)</f>
        <v>6677968.0899999999</v>
      </c>
    </row>
  </sheetData>
  <mergeCells count="2">
    <mergeCell ref="A1:J1"/>
    <mergeCell ref="A2:J2"/>
  </mergeCells>
  <pageMargins left="0.7" right="0.7" top="0.75" bottom="0.75" header="0.3" footer="0.3"/>
  <pageSetup scale="3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jortiz</cp:lastModifiedBy>
  <cp:lastPrinted>2025-08-18T15:21:30Z</cp:lastPrinted>
  <dcterms:created xsi:type="dcterms:W3CDTF">2025-08-11T15:41:16Z</dcterms:created>
  <dcterms:modified xsi:type="dcterms:W3CDTF">2025-08-18T15:21:51Z</dcterms:modified>
</cp:coreProperties>
</file>