
<file path=[Content_Types].xml><?xml version="1.0" encoding="utf-8"?>
<Types xmlns="http://schemas.openxmlformats.org/package/2006/content-types"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60" windowHeight="7680"/>
  </bookViews>
  <sheets>
    <sheet name="Sheet1" sheetId="1" r:id="rId1"/>
  </sheets>
  <externalReferences>
    <externalReference r:id="rId2"/>
  </externalReferences>
  <definedNames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25" i="1" l="1"/>
  <c r="C124" i="1"/>
  <c r="C122" i="1"/>
  <c r="H115" i="1"/>
  <c r="C114" i="1"/>
  <c r="H107" i="1"/>
  <c r="C106" i="1"/>
  <c r="C105" i="1"/>
  <c r="C104" i="1"/>
  <c r="C103" i="1"/>
  <c r="C102" i="1"/>
  <c r="C101" i="1"/>
  <c r="C100" i="1"/>
  <c r="C99" i="1"/>
  <c r="C98" i="1"/>
  <c r="C97" i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H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C4" i="1"/>
</calcChain>
</file>

<file path=xl/sharedStrings.xml><?xml version="1.0" encoding="utf-8"?>
<sst xmlns="http://schemas.openxmlformats.org/spreadsheetml/2006/main" count="742" uniqueCount="326">
  <si>
    <t>CENTRO DE GASTROENTEROLOGIA DE LA CIUDAD SANITARIA LUIS EDUARDO AYBAR</t>
  </si>
  <si>
    <t>FACTURAS NO.</t>
  </si>
  <si>
    <t>FECHA</t>
  </si>
  <si>
    <t>FECHA DE VENCIMIENTO</t>
  </si>
  <si>
    <t>RNC</t>
  </si>
  <si>
    <t>PROVEEDOR</t>
  </si>
  <si>
    <t>ORDEN DE COMPRA</t>
  </si>
  <si>
    <t>DESCRIPCION</t>
  </si>
  <si>
    <t xml:space="preserve">MONTO RD$ </t>
  </si>
  <si>
    <t>TIPO DE PROVEEDOR</t>
  </si>
  <si>
    <t>CUENTA PRESUPUESTARIA</t>
  </si>
  <si>
    <t>E450000002324</t>
  </si>
  <si>
    <t>130-49315-4</t>
  </si>
  <si>
    <t>AIR LIQUIDE DOMINICANA</t>
  </si>
  <si>
    <t>CGLEA-2025-00179</t>
  </si>
  <si>
    <t>OXIGENO</t>
  </si>
  <si>
    <t>PROVEEDOR DEL ESTADO</t>
  </si>
  <si>
    <t>2372-03</t>
  </si>
  <si>
    <t>E450000002352</t>
  </si>
  <si>
    <t>E450000002385</t>
  </si>
  <si>
    <t>E450000002381</t>
  </si>
  <si>
    <t>E450000002417</t>
  </si>
  <si>
    <t>E450000002434</t>
  </si>
  <si>
    <t>E450000002402</t>
  </si>
  <si>
    <t>E450000002470</t>
  </si>
  <si>
    <t>E450000002512</t>
  </si>
  <si>
    <t>B1500059518</t>
  </si>
  <si>
    <t>124-02781-2</t>
  </si>
  <si>
    <t>AGUA CRYSTAL</t>
  </si>
  <si>
    <t>CGLEA-2025-00356</t>
  </si>
  <si>
    <t>AGUA PURIFICADA</t>
  </si>
  <si>
    <t>2311-01</t>
  </si>
  <si>
    <t>B1500059521</t>
  </si>
  <si>
    <t>CGLEA-2024-00356</t>
  </si>
  <si>
    <t>B1500059524</t>
  </si>
  <si>
    <t>B1500059529</t>
  </si>
  <si>
    <t>B1500002170</t>
  </si>
  <si>
    <t>101-75827-9</t>
  </si>
  <si>
    <t>AIDSA</t>
  </si>
  <si>
    <t>CGLEA-2024-00620</t>
  </si>
  <si>
    <t>DESECHOS</t>
  </si>
  <si>
    <t>2218-01</t>
  </si>
  <si>
    <t>B1500001732</t>
  </si>
  <si>
    <t>131-38333-5</t>
  </si>
  <si>
    <t>ANTILLES MEDICAL</t>
  </si>
  <si>
    <t>CGLEA-2025-00263</t>
  </si>
  <si>
    <t>UTILES MEDICOS</t>
  </si>
  <si>
    <t>2393-01</t>
  </si>
  <si>
    <t>E450000006154</t>
  </si>
  <si>
    <t>101-07058-7</t>
  </si>
  <si>
    <t>BIO/NUCLEAR</t>
  </si>
  <si>
    <t>CGLEA-2025-00206</t>
  </si>
  <si>
    <t>REACTIVOS</t>
  </si>
  <si>
    <t>B1500016975</t>
  </si>
  <si>
    <t>131-35423-8</t>
  </si>
  <si>
    <t>BIO-NOVA</t>
  </si>
  <si>
    <t>CGLEA-2025-00207</t>
  </si>
  <si>
    <t>REACTIVO</t>
  </si>
  <si>
    <t>B1500000012</t>
  </si>
  <si>
    <t>133-08938-6</t>
  </si>
  <si>
    <t>BLISS MATERIALES</t>
  </si>
  <si>
    <t>CGLEA-2025-00136</t>
  </si>
  <si>
    <t>PRODUCT DE PAPEL</t>
  </si>
  <si>
    <t>2331-01</t>
  </si>
  <si>
    <t>B1500000011</t>
  </si>
  <si>
    <t>CGLEA-2025-00242</t>
  </si>
  <si>
    <t>ELECTRODOMESTICO</t>
  </si>
  <si>
    <t>2613-01</t>
  </si>
  <si>
    <t>B1500001787</t>
  </si>
  <si>
    <t>130-01932-2</t>
  </si>
  <si>
    <t>CABOD</t>
  </si>
  <si>
    <t>CGLEA-2025-0025</t>
  </si>
  <si>
    <t>UTILES DE LIMPIEZA</t>
  </si>
  <si>
    <t>2391-01</t>
  </si>
  <si>
    <t>B1500001797</t>
  </si>
  <si>
    <t>CGLEA-2025-00025</t>
  </si>
  <si>
    <t>b1500001785</t>
  </si>
  <si>
    <t>CGLEA-2025-00126</t>
  </si>
  <si>
    <t>B1500001798</t>
  </si>
  <si>
    <t>B1500001799</t>
  </si>
  <si>
    <t>B1500000332</t>
  </si>
  <si>
    <t>130-73301-5</t>
  </si>
  <si>
    <t>CARIBBEAN INTEGRATED SOLUTION</t>
  </si>
  <si>
    <t>CGLEA-2025-00113</t>
  </si>
  <si>
    <t>B1500000319</t>
  </si>
  <si>
    <t>131-81341-2</t>
  </si>
  <si>
    <t>COMERCIAL BDA</t>
  </si>
  <si>
    <t>CGLEA-2025-00131</t>
  </si>
  <si>
    <t>UTILES DE OFICINA</t>
  </si>
  <si>
    <t>2392-01</t>
  </si>
  <si>
    <t>B1500000324</t>
  </si>
  <si>
    <t>CGLEA-2025-00260</t>
  </si>
  <si>
    <t>B1500000193</t>
  </si>
  <si>
    <t>130-84987-2</t>
  </si>
  <si>
    <t>CONTROL DE PLAGA ESPERANZA</t>
  </si>
  <si>
    <t>CGLEA-2025-00187</t>
  </si>
  <si>
    <t>SERVICIO</t>
  </si>
  <si>
    <t>2285-01</t>
  </si>
  <si>
    <t>B1500000192</t>
  </si>
  <si>
    <t>CGLEA-2025-00188</t>
  </si>
  <si>
    <t>B1500000217</t>
  </si>
  <si>
    <t>131-86700-6</t>
  </si>
  <si>
    <t>CG BIO/MEDICAL</t>
  </si>
  <si>
    <t>CGLEA-2025-00218</t>
  </si>
  <si>
    <t>B1500000046</t>
  </si>
  <si>
    <t>131-35830-6</t>
  </si>
  <si>
    <t>DTC NETWORK</t>
  </si>
  <si>
    <t>CGLEA-2025-00234</t>
  </si>
  <si>
    <t>SERV/COMPRA</t>
  </si>
  <si>
    <t>2272-99</t>
  </si>
  <si>
    <t>B1500001280</t>
  </si>
  <si>
    <t>131-48045-4</t>
  </si>
  <si>
    <t>EXSERCON</t>
  </si>
  <si>
    <t>CGLEA-2025-00240</t>
  </si>
  <si>
    <t>B1500001284</t>
  </si>
  <si>
    <t>CGLEA-2025-00271</t>
  </si>
  <si>
    <t>B1500000396</t>
  </si>
  <si>
    <t>001-1121168-6</t>
  </si>
  <si>
    <t>FRANKLIN ESPINAL</t>
  </si>
  <si>
    <t>CGLEA-2025-00261</t>
  </si>
  <si>
    <t>UTILIS DE OFICINAS</t>
  </si>
  <si>
    <t>E450000000830</t>
  </si>
  <si>
    <t>101-06208-8</t>
  </si>
  <si>
    <t>FARACH</t>
  </si>
  <si>
    <t>CGLEA-2025-00209</t>
  </si>
  <si>
    <t>MEDICAMENTOS</t>
  </si>
  <si>
    <t>2341-01</t>
  </si>
  <si>
    <t>E450000000811</t>
  </si>
  <si>
    <t>CGLEA-2025-00239</t>
  </si>
  <si>
    <t>E450000000105</t>
  </si>
  <si>
    <t>101-62558-9</t>
  </si>
  <si>
    <t>HOSPIFAR</t>
  </si>
  <si>
    <t>CGLEA-2025-00216</t>
  </si>
  <si>
    <t>E450000000104</t>
  </si>
  <si>
    <t>B1500001566</t>
  </si>
  <si>
    <t>130-14225-4</t>
  </si>
  <si>
    <t>IDEMESA</t>
  </si>
  <si>
    <t>CGLEA-2025-00044</t>
  </si>
  <si>
    <t>B1500000124</t>
  </si>
  <si>
    <t>131-54030-9</t>
  </si>
  <si>
    <t>ILLNESS TECNOLOGY</t>
  </si>
  <si>
    <t>CGLEA-2025-00093</t>
  </si>
  <si>
    <t>SERVICIOS</t>
  </si>
  <si>
    <t>B1500000242</t>
  </si>
  <si>
    <t>132-12764-1</t>
  </si>
  <si>
    <t xml:space="preserve">INGENIERIA BIOMEDICA </t>
  </si>
  <si>
    <t>CGLEA-2025-00228</t>
  </si>
  <si>
    <t>B1500000036</t>
  </si>
  <si>
    <t>068-0032650-3</t>
  </si>
  <si>
    <t>JUAN CARLOS</t>
  </si>
  <si>
    <t>CGLEA-2025-00243</t>
  </si>
  <si>
    <t>E450000006590</t>
  </si>
  <si>
    <t>101-01357-5</t>
  </si>
  <si>
    <t>LETERAGO</t>
  </si>
  <si>
    <t>CGLEA-2025-00238</t>
  </si>
  <si>
    <t>E450000001032</t>
  </si>
  <si>
    <t>122-00121-2</t>
  </si>
  <si>
    <t>MACROTECH</t>
  </si>
  <si>
    <t>CGLEA-2025-00249</t>
  </si>
  <si>
    <t>B1500000570</t>
  </si>
  <si>
    <t>131-22272-2</t>
  </si>
  <si>
    <t xml:space="preserve">MASTER CLEAN FBE </t>
  </si>
  <si>
    <t>CGLEA-2025-00127</t>
  </si>
  <si>
    <t>B1500000572</t>
  </si>
  <si>
    <t>B1500006474</t>
  </si>
  <si>
    <t>131-39807-3</t>
  </si>
  <si>
    <t>MORAMI</t>
  </si>
  <si>
    <t>CGLEA-2025-00103</t>
  </si>
  <si>
    <t>B1500000447</t>
  </si>
  <si>
    <t>132-18808-1</t>
  </si>
  <si>
    <t xml:space="preserve">MATERLEX SERVICIOS </t>
  </si>
  <si>
    <t>CGLEA-2025-00251</t>
  </si>
  <si>
    <t>B1500000377</t>
  </si>
  <si>
    <t>130-18419-4</t>
  </si>
  <si>
    <t>OFFICE TARGET</t>
  </si>
  <si>
    <t>CGLEA-2025-00232</t>
  </si>
  <si>
    <t>ART DE INF</t>
  </si>
  <si>
    <t>B1500000378</t>
  </si>
  <si>
    <t>CGLEA-2025-00231</t>
  </si>
  <si>
    <t>B1500000142</t>
  </si>
  <si>
    <t>132-31027-6</t>
  </si>
  <si>
    <t>PANIAGUA FARMA</t>
  </si>
  <si>
    <t>CGLEA-2025-00257</t>
  </si>
  <si>
    <t>B1500002393</t>
  </si>
  <si>
    <t>131-68720-2</t>
  </si>
  <si>
    <t>RAMISOL</t>
  </si>
  <si>
    <t>CGLEA-2025-00110</t>
  </si>
  <si>
    <t>UTILES MEDICO</t>
  </si>
  <si>
    <t>B1500002411</t>
  </si>
  <si>
    <t>CGLEA-2025-00247</t>
  </si>
  <si>
    <t>B1500002423</t>
  </si>
  <si>
    <t>CGLEA-2025-00259</t>
  </si>
  <si>
    <t>B1500000181</t>
  </si>
  <si>
    <t>130-58480-1</t>
  </si>
  <si>
    <t>SANTOS &amp; ORTIZ GROUP</t>
  </si>
  <si>
    <t>CGLEA-2025-00272</t>
  </si>
  <si>
    <t>B1500001567</t>
  </si>
  <si>
    <t>101-57288-4</t>
  </si>
  <si>
    <t>SERVIAMED</t>
  </si>
  <si>
    <t>CGLEA-2025-00250</t>
  </si>
  <si>
    <t>B1500001568</t>
  </si>
  <si>
    <t>CGLEA-2025-00255</t>
  </si>
  <si>
    <t>E450000002782</t>
  </si>
  <si>
    <t>101-02772-1</t>
  </si>
  <si>
    <t>SUED &amp; FARGESA</t>
  </si>
  <si>
    <t>CGLEA-2025-00241</t>
  </si>
  <si>
    <t>E450000002736</t>
  </si>
  <si>
    <t>B1500000202</t>
  </si>
  <si>
    <t>132-37930-6</t>
  </si>
  <si>
    <t>SHELVI</t>
  </si>
  <si>
    <t>CGLEA-2025-00130</t>
  </si>
  <si>
    <t>UTILES DE COCINA</t>
  </si>
  <si>
    <t>2395-01</t>
  </si>
  <si>
    <t>B1500000203</t>
  </si>
  <si>
    <t>CGLEA-2025-00265</t>
  </si>
  <si>
    <t>B1500064952</t>
  </si>
  <si>
    <t>130-46851-6</t>
  </si>
  <si>
    <t>SEAN DOMINICAN</t>
  </si>
  <si>
    <t>CGLEA-2025-00213</t>
  </si>
  <si>
    <t>E450000000018</t>
  </si>
  <si>
    <t>CGLEA-2025-00270</t>
  </si>
  <si>
    <t>B1500005609</t>
  </si>
  <si>
    <t>101-56244-7</t>
  </si>
  <si>
    <t>UNIQUE REPRESENTAC</t>
  </si>
  <si>
    <t>CGLEA-2025-00176</t>
  </si>
  <si>
    <t>UTILES MEDICAS</t>
  </si>
  <si>
    <t>B1500003600</t>
  </si>
  <si>
    <t>101-50142-1</t>
  </si>
  <si>
    <t>TECNAS</t>
  </si>
  <si>
    <t>CGLEA-2024-00508</t>
  </si>
  <si>
    <t>2272-04</t>
  </si>
  <si>
    <t>B1500004364</t>
  </si>
  <si>
    <t>130-24747-1</t>
  </si>
  <si>
    <t>VENDIFAR</t>
  </si>
  <si>
    <t>CGLEA-2025-00221</t>
  </si>
  <si>
    <t>B1500004371</t>
  </si>
  <si>
    <t>CGLEA-2025-00258</t>
  </si>
  <si>
    <t>DEUDA CON VENCIMIENTO DE 31 A 60 DIAS</t>
  </si>
  <si>
    <t>B1500001627</t>
  </si>
  <si>
    <t>CGLEA-2025-00072</t>
  </si>
  <si>
    <t>B15000O1626</t>
  </si>
  <si>
    <t>CGLEA-2025-00180</t>
  </si>
  <si>
    <t>B1500001665</t>
  </si>
  <si>
    <t>CGLEA-2025-00204</t>
  </si>
  <si>
    <t>E450000006123</t>
  </si>
  <si>
    <t>E450000000137</t>
  </si>
  <si>
    <t>101-05483-2</t>
  </si>
  <si>
    <t>BDC SERRALLES</t>
  </si>
  <si>
    <t>CGLEA-2025-00160</t>
  </si>
  <si>
    <t>B1500000804</t>
  </si>
  <si>
    <t>101-59186-2</t>
  </si>
  <si>
    <t>CLINIMED</t>
  </si>
  <si>
    <t>CGLEA-2025-00148</t>
  </si>
  <si>
    <t>B1500000805</t>
  </si>
  <si>
    <t>CGLEA-2025-00200</t>
  </si>
  <si>
    <t>B1500000575</t>
  </si>
  <si>
    <t>001-1285710-7</t>
  </si>
  <si>
    <t>ELIZABETH HERNANDEZ</t>
  </si>
  <si>
    <t>CGLEA-2025-00224</t>
  </si>
  <si>
    <t>E450000000782</t>
  </si>
  <si>
    <t>B1500000360</t>
  </si>
  <si>
    <t>132-07104-2</t>
  </si>
  <si>
    <t>FARMACIA RUTH</t>
  </si>
  <si>
    <t>CGLEA-2025-00225</t>
  </si>
  <si>
    <t>B1500008468</t>
  </si>
  <si>
    <t>CGLEA-2025-00111</t>
  </si>
  <si>
    <t>E450000000016</t>
  </si>
  <si>
    <t>B1500000032</t>
  </si>
  <si>
    <t>132-70715-1</t>
  </si>
  <si>
    <t>IRUMED</t>
  </si>
  <si>
    <t>CGLEA-2025-00189</t>
  </si>
  <si>
    <t>CGLEA-2025-00203</t>
  </si>
  <si>
    <t>UTILES MED</t>
  </si>
  <si>
    <t>b1500001546</t>
  </si>
  <si>
    <t>E450000006948</t>
  </si>
  <si>
    <t>CGLEA-2025-00222</t>
  </si>
  <si>
    <t>B1500000560</t>
  </si>
  <si>
    <t>B1500001293</t>
  </si>
  <si>
    <t>131-21102-1</t>
  </si>
  <si>
    <t>PROPHARMACEUTICAL PEÑA</t>
  </si>
  <si>
    <t>CGLEA-2025-00112</t>
  </si>
  <si>
    <t>B1500001340</t>
  </si>
  <si>
    <t>130-84726-6</t>
  </si>
  <si>
    <t>PRODUCTOS CANO</t>
  </si>
  <si>
    <t>CGLEA-2025-00010</t>
  </si>
  <si>
    <t>ALIMENTOS</t>
  </si>
  <si>
    <t>B1500001907</t>
  </si>
  <si>
    <t>101-06191-1</t>
  </si>
  <si>
    <t>PROD. MEDICOS QUIRURGICO</t>
  </si>
  <si>
    <t>CGLEA-2024-00643</t>
  </si>
  <si>
    <t>B1500002337</t>
  </si>
  <si>
    <t>CGLEA-2025-00210</t>
  </si>
  <si>
    <t>B1500001638</t>
  </si>
  <si>
    <t>CGLEA-2025-00029</t>
  </si>
  <si>
    <t>B1500001546</t>
  </si>
  <si>
    <t>CGLEA-2025-00220</t>
  </si>
  <si>
    <t>E45000000238</t>
  </si>
  <si>
    <t>CGLEA-2025-00195</t>
  </si>
  <si>
    <t>E450000002431</t>
  </si>
  <si>
    <t>CGLEA-2025-00214</t>
  </si>
  <si>
    <t>B1500005571</t>
  </si>
  <si>
    <t>CGLEA-2025-00157</t>
  </si>
  <si>
    <t>B1500008557</t>
  </si>
  <si>
    <t>130-41377-2</t>
  </si>
  <si>
    <t>TONER DEPORT NULT</t>
  </si>
  <si>
    <t>CGLEA-2025-00091</t>
  </si>
  <si>
    <t>UTILES DE OF</t>
  </si>
  <si>
    <t>B1500004359</t>
  </si>
  <si>
    <t>CGLEA-2025-00211</t>
  </si>
  <si>
    <t>B1500000787</t>
  </si>
  <si>
    <t>131-31864-9</t>
  </si>
  <si>
    <t>VINKY COMERCIAL</t>
  </si>
  <si>
    <t>CGLEA-2025-00028</t>
  </si>
  <si>
    <t>DEUDA CON VENCIMIENTO DE 61 A 90 DIAS</t>
  </si>
  <si>
    <t>E450000000111</t>
  </si>
  <si>
    <t>DEUDA CON VENCIMIENTO A MAS DE 120 DIAS</t>
  </si>
  <si>
    <t>B1500000143</t>
  </si>
  <si>
    <t>131-85107-1</t>
  </si>
  <si>
    <t>AMC SOLUCIONES MD</t>
  </si>
  <si>
    <t>CGLEA-2023-00707</t>
  </si>
  <si>
    <t>REPARACION</t>
  </si>
  <si>
    <t>ABONO</t>
  </si>
  <si>
    <t>E450000004300</t>
  </si>
  <si>
    <t>CGLEA-2025-00034</t>
  </si>
  <si>
    <t>SISTEMA LABPLUS</t>
  </si>
  <si>
    <t>DEUDA CON VENCIMIENTO DE 0 A 30 DIAS, MES DE JUNIO.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</si>
</sst>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9">
    <font>
      <sz val="11"/>
      <color theme="1"/>
      <name val="Aptos Narrow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indexed="8"/>
      <name val="Times New Roman"/>
      <family val="1"/>
    </font>
    <font>
      <sz val="12"/>
      <color theme="1"/>
      <name val="Times New Roman"/>
      <family val="1"/>
    </font>
    <font>
      <sz val="9.85"/>
      <color indexed="8"/>
      <name val="Times New Roman"/>
      <family val="1"/>
    </font>
    <font>
      <sz val="12"/>
      <color theme="2" tint="-0.89999084444715716"/>
      <name val="Times New Roman"/>
      <family val="1"/>
    </font>
    <font>
      <b/>
      <sz val="12"/>
      <color indexed="8"/>
      <name val="Times New Roman"/>
      <family val="1"/>
    </font>
    <font>
      <sz val="10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44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4" fontId="1" fillId="0" borderId="1" xfId="0" applyNumberFormat="1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left" vertical="center"/>
    </xf>
    <xf numFmtId="43" fontId="3" fillId="0" borderId="1" xfId="1" applyFont="1" applyBorder="1"/>
    <xf numFmtId="0" fontId="2" fillId="0" borderId="1" xfId="0" applyFont="1" applyBorder="1"/>
    <xf numFmtId="0" fontId="3" fillId="2" borderId="2" xfId="0" applyFont="1" applyFill="1" applyBorder="1" applyAlignment="1">
      <alignment horizontal="center" vertical="center"/>
    </xf>
    <xf numFmtId="43" fontId="3" fillId="0" borderId="2" xfId="1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43" fontId="3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vertical="center"/>
    </xf>
    <xf numFmtId="43" fontId="7" fillId="0" borderId="1" xfId="1" applyFont="1" applyBorder="1"/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1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vertical="center"/>
    </xf>
    <xf numFmtId="43" fontId="7" fillId="0" borderId="0" xfId="1" applyFont="1" applyBorder="1"/>
    <xf numFmtId="14" fontId="3" fillId="0" borderId="0" xfId="0" applyNumberFormat="1" applyFont="1" applyAlignment="1">
      <alignment horizontal="right" vertical="center"/>
    </xf>
    <xf numFmtId="43" fontId="8" fillId="0" borderId="0" xfId="1" applyFont="1" applyBorder="1"/>
    <xf numFmtId="43" fontId="3" fillId="0" borderId="0" xfId="1" applyFont="1" applyFill="1" applyBorder="1" applyAlignment="1" applyProtection="1">
      <alignment vertical="center"/>
    </xf>
    <xf numFmtId="43" fontId="3" fillId="2" borderId="1" xfId="1" applyFont="1" applyFill="1" applyBorder="1" applyAlignment="1" applyProtection="1">
      <alignment horizontal="center" vertical="center"/>
    </xf>
    <xf numFmtId="43" fontId="3" fillId="2" borderId="1" xfId="1" applyFont="1" applyFill="1" applyBorder="1" applyAlignment="1">
      <alignment horizontal="center" vertical="center"/>
    </xf>
    <xf numFmtId="43" fontId="8" fillId="0" borderId="1" xfId="1" applyFont="1" applyBorder="1"/>
    <xf numFmtId="43" fontId="3" fillId="0" borderId="1" xfId="1" applyFont="1" applyFill="1" applyBorder="1" applyAlignment="1" applyProtection="1">
      <alignment vertical="center"/>
    </xf>
    <xf numFmtId="43" fontId="3" fillId="0" borderId="1" xfId="1" applyFont="1" applyBorder="1" applyAlignment="1">
      <alignment vertical="center"/>
    </xf>
    <xf numFmtId="14" fontId="4" fillId="0" borderId="0" xfId="0" applyNumberFormat="1" applyFont="1" applyAlignment="1">
      <alignment horizontal="center"/>
    </xf>
    <xf numFmtId="14" fontId="3" fillId="0" borderId="1" xfId="0" applyNumberFormat="1" applyFont="1" applyBorder="1" applyAlignment="1">
      <alignment horizontal="right" vertical="center"/>
    </xf>
    <xf numFmtId="0" fontId="4" fillId="0" borderId="1" xfId="0" applyFont="1" applyBorder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2">
    <cellStyle name="Millares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933450</xdr:colOff>
      <xdr:row>0</xdr:row>
      <xdr:rowOff>257175</xdr:rowOff>
    </xdr:from>
    <xdr:to>
      <xdr:col>9</xdr:col>
      <xdr:colOff>1704975</xdr:colOff>
      <xdr:row>0</xdr:row>
      <xdr:rowOff>1123950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1CBCFD9A-6763-4523-BEEE-9BCCB1D4CE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77950" y="257175"/>
          <a:ext cx="2924175" cy="866775"/>
        </a:xfrm>
        <a:prstGeom prst="rect">
          <a:avLst/>
        </a:prstGeom>
      </xdr:spPr>
    </xdr:pic>
    <xdr:clientData/>
  </xdr:twoCellAnchor>
  <xdr:twoCellAnchor editAs="oneCell">
    <xdr:from>
      <xdr:col>4</xdr:col>
      <xdr:colOff>3095625</xdr:colOff>
      <xdr:row>0</xdr:row>
      <xdr:rowOff>142875</xdr:rowOff>
    </xdr:from>
    <xdr:to>
      <xdr:col>5</xdr:col>
      <xdr:colOff>1057275</xdr:colOff>
      <xdr:row>0</xdr:row>
      <xdr:rowOff>923925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80FCF4FA-1B24-48CF-A6D9-ACBA7C6A05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477250" y="142875"/>
          <a:ext cx="1076325" cy="781050"/>
        </a:xfrm>
        <a:prstGeom prst="rect">
          <a:avLst/>
        </a:prstGeom>
      </xdr:spPr>
    </xdr:pic>
    <xdr:clientData/>
  </xdr:twoCellAnchor>
  <xdr:twoCellAnchor editAs="oneCell">
    <xdr:from>
      <xdr:col>0</xdr:col>
      <xdr:colOff>504824</xdr:colOff>
      <xdr:row>0</xdr:row>
      <xdr:rowOff>0</xdr:rowOff>
    </xdr:from>
    <xdr:to>
      <xdr:col>2</xdr:col>
      <xdr:colOff>904874</xdr:colOff>
      <xdr:row>0</xdr:row>
      <xdr:rowOff>1028700</xdr:rowOff>
    </xdr:to>
    <xdr:pic>
      <xdr:nvPicPr>
        <xdr:cNvPr id="4" name="Picture 7">
          <a:extLst>
            <a:ext uri="{FF2B5EF4-FFF2-40B4-BE49-F238E27FC236}">
              <a16:creationId xmlns="" xmlns:a16="http://schemas.microsoft.com/office/drawing/2014/main" id="{771A2044-5663-4CBD-A097-C7B2413239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4824" y="0"/>
          <a:ext cx="2524125" cy="1028700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219074</xdr:colOff>
      <xdr:row>125</xdr:row>
      <xdr:rowOff>28575</xdr:rowOff>
    </xdr:from>
    <xdr:to>
      <xdr:col>4</xdr:col>
      <xdr:colOff>3114674</xdr:colOff>
      <xdr:row>137</xdr:row>
      <xdr:rowOff>17780</xdr:rowOff>
    </xdr:to>
    <xdr:pic>
      <xdr:nvPicPr>
        <xdr:cNvPr id="5" name="Imagen 4"/>
        <xdr:cNvPicPr/>
      </xdr:nvPicPr>
      <xdr:blipFill>
        <a:blip xmlns:r="http://schemas.openxmlformats.org/officeDocument/2006/relationships" r:embed="rId4">
          <a:lum bright="-6000" contrast="2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25917525"/>
          <a:ext cx="8277225" cy="22752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5"/>
  <sheetViews>
    <sheetView showGridLines="0" tabSelected="1" workbookViewId="0">
      <selection activeCell="A129" sqref="A129:E131"/>
    </sheetView>
  </sheetViews>
  <sheetFormatPr baseColWidth="10" defaultColWidth="11.375" defaultRowHeight="15"/>
  <cols>
    <col min="1" max="1" width="17.75" style="1" bestFit="1" customWidth="1"/>
    <col min="2" max="2" width="10.125" style="1" bestFit="1" customWidth="1"/>
    <col min="3" max="3" width="27.375" style="1" bestFit="1" customWidth="1"/>
    <col min="4" max="4" width="15.375" style="27" bestFit="1" customWidth="1"/>
    <col min="5" max="5" width="40.875" style="41" bestFit="1" customWidth="1"/>
    <col min="6" max="6" width="22" style="1" bestFit="1" customWidth="1"/>
    <col min="7" max="7" width="24.375" style="1" bestFit="1" customWidth="1"/>
    <col min="8" max="8" width="14.625" style="1" bestFit="1" customWidth="1"/>
    <col min="9" max="9" width="28.25" style="1" bestFit="1" customWidth="1"/>
    <col min="10" max="10" width="29.375" style="1" bestFit="1" customWidth="1"/>
    <col min="11" max="11" width="19.75" style="1" customWidth="1"/>
    <col min="12" max="16384" width="11.375" style="1"/>
  </cols>
  <sheetData>
    <row r="1" spans="1:10" ht="90" customHeight="1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</row>
    <row r="2" spans="1:10" ht="18.75" customHeight="1">
      <c r="A2" s="43" t="s">
        <v>325</v>
      </c>
      <c r="B2" s="43"/>
      <c r="C2" s="43"/>
      <c r="D2" s="43"/>
      <c r="E2" s="43"/>
      <c r="F2" s="43"/>
      <c r="G2" s="43"/>
      <c r="H2" s="43"/>
      <c r="I2" s="43"/>
      <c r="J2" s="43"/>
    </row>
    <row r="3" spans="1:10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2" t="s">
        <v>7</v>
      </c>
      <c r="H3" s="4" t="s">
        <v>8</v>
      </c>
      <c r="I3" s="2" t="s">
        <v>9</v>
      </c>
      <c r="J3" s="2" t="s">
        <v>10</v>
      </c>
    </row>
    <row r="4" spans="1:10" ht="15.75">
      <c r="A4" s="5" t="s">
        <v>11</v>
      </c>
      <c r="B4" s="6">
        <v>45803</v>
      </c>
      <c r="C4" s="7">
        <f>+B4+30</f>
        <v>45833</v>
      </c>
      <c r="D4" s="8" t="s">
        <v>12</v>
      </c>
      <c r="E4" s="9" t="s">
        <v>13</v>
      </c>
      <c r="F4" s="5" t="s">
        <v>14</v>
      </c>
      <c r="G4" s="5" t="s">
        <v>15</v>
      </c>
      <c r="H4" s="10">
        <v>9338.17</v>
      </c>
      <c r="I4" s="11" t="s">
        <v>16</v>
      </c>
      <c r="J4" s="8" t="s">
        <v>17</v>
      </c>
    </row>
    <row r="5" spans="1:10" ht="15.75">
      <c r="A5" s="5" t="s">
        <v>18</v>
      </c>
      <c r="B5" s="6">
        <v>45807</v>
      </c>
      <c r="C5" s="7">
        <f t="shared" ref="C5:C68" si="0">+B5+30</f>
        <v>45837</v>
      </c>
      <c r="D5" s="8" t="s">
        <v>12</v>
      </c>
      <c r="E5" s="9" t="s">
        <v>13</v>
      </c>
      <c r="F5" s="5" t="s">
        <v>14</v>
      </c>
      <c r="G5" s="5" t="s">
        <v>15</v>
      </c>
      <c r="H5" s="10">
        <v>10572.85</v>
      </c>
      <c r="I5" s="11" t="s">
        <v>16</v>
      </c>
      <c r="J5" s="8" t="s">
        <v>17</v>
      </c>
    </row>
    <row r="6" spans="1:10" ht="15.75">
      <c r="A6" s="5" t="s">
        <v>19</v>
      </c>
      <c r="B6" s="6">
        <v>45811</v>
      </c>
      <c r="C6" s="7">
        <f t="shared" si="0"/>
        <v>45841</v>
      </c>
      <c r="D6" s="8" t="s">
        <v>12</v>
      </c>
      <c r="E6" s="9" t="s">
        <v>13</v>
      </c>
      <c r="F6" s="5" t="s">
        <v>14</v>
      </c>
      <c r="G6" s="5" t="s">
        <v>15</v>
      </c>
      <c r="H6" s="10">
        <v>7048.57</v>
      </c>
      <c r="I6" s="11" t="s">
        <v>16</v>
      </c>
      <c r="J6" s="8" t="s">
        <v>17</v>
      </c>
    </row>
    <row r="7" spans="1:10" ht="15.75">
      <c r="A7" s="5" t="s">
        <v>20</v>
      </c>
      <c r="B7" s="6">
        <v>45811</v>
      </c>
      <c r="C7" s="7">
        <f t="shared" si="0"/>
        <v>45841</v>
      </c>
      <c r="D7" s="8" t="s">
        <v>12</v>
      </c>
      <c r="E7" s="9" t="s">
        <v>13</v>
      </c>
      <c r="F7" s="5" t="s">
        <v>14</v>
      </c>
      <c r="G7" s="5" t="s">
        <v>15</v>
      </c>
      <c r="H7" s="10">
        <v>12922.37</v>
      </c>
      <c r="I7" s="11" t="s">
        <v>16</v>
      </c>
      <c r="J7" s="8" t="s">
        <v>17</v>
      </c>
    </row>
    <row r="8" spans="1:10" ht="15.75">
      <c r="A8" s="5" t="s">
        <v>21</v>
      </c>
      <c r="B8" s="6">
        <v>45815</v>
      </c>
      <c r="C8" s="7">
        <f t="shared" si="0"/>
        <v>45845</v>
      </c>
      <c r="D8" s="8" t="s">
        <v>12</v>
      </c>
      <c r="E8" s="9" t="s">
        <v>13</v>
      </c>
      <c r="F8" s="5" t="s">
        <v>14</v>
      </c>
      <c r="G8" s="5" t="s">
        <v>15</v>
      </c>
      <c r="H8" s="10">
        <v>5873.8</v>
      </c>
      <c r="I8" s="11" t="s">
        <v>16</v>
      </c>
      <c r="J8" s="8" t="s">
        <v>17</v>
      </c>
    </row>
    <row r="9" spans="1:10" ht="15.75">
      <c r="A9" s="5" t="s">
        <v>22</v>
      </c>
      <c r="B9" s="6">
        <v>45818</v>
      </c>
      <c r="C9" s="7">
        <f t="shared" si="0"/>
        <v>45848</v>
      </c>
      <c r="D9" s="8" t="s">
        <v>12</v>
      </c>
      <c r="E9" s="9" t="s">
        <v>13</v>
      </c>
      <c r="F9" s="5" t="s">
        <v>14</v>
      </c>
      <c r="G9" s="5" t="s">
        <v>15</v>
      </c>
      <c r="H9" s="10">
        <v>9398.09</v>
      </c>
      <c r="I9" s="11" t="s">
        <v>16</v>
      </c>
      <c r="J9" s="8" t="s">
        <v>17</v>
      </c>
    </row>
    <row r="10" spans="1:10" ht="15.75">
      <c r="A10" s="5" t="s">
        <v>23</v>
      </c>
      <c r="B10" s="6">
        <v>45824</v>
      </c>
      <c r="C10" s="7">
        <f t="shared" si="0"/>
        <v>45854</v>
      </c>
      <c r="D10" s="8" t="s">
        <v>12</v>
      </c>
      <c r="E10" s="9" t="s">
        <v>13</v>
      </c>
      <c r="F10" s="5" t="s">
        <v>14</v>
      </c>
      <c r="G10" s="5" t="s">
        <v>15</v>
      </c>
      <c r="H10" s="10">
        <v>10572.85</v>
      </c>
      <c r="I10" s="11" t="s">
        <v>16</v>
      </c>
      <c r="J10" s="8" t="s">
        <v>17</v>
      </c>
    </row>
    <row r="11" spans="1:10" ht="15.75">
      <c r="A11" s="5" t="s">
        <v>24</v>
      </c>
      <c r="B11" s="6">
        <v>45825</v>
      </c>
      <c r="C11" s="7">
        <f t="shared" si="0"/>
        <v>45855</v>
      </c>
      <c r="D11" s="8" t="s">
        <v>12</v>
      </c>
      <c r="E11" s="9" t="s">
        <v>13</v>
      </c>
      <c r="F11" s="5" t="s">
        <v>14</v>
      </c>
      <c r="G11" s="5" t="s">
        <v>15</v>
      </c>
      <c r="H11" s="10">
        <v>4699.04</v>
      </c>
      <c r="I11" s="11" t="s">
        <v>16</v>
      </c>
      <c r="J11" s="8" t="s">
        <v>17</v>
      </c>
    </row>
    <row r="12" spans="1:10" ht="15.75">
      <c r="A12" s="5" t="s">
        <v>25</v>
      </c>
      <c r="B12" s="6">
        <v>45831</v>
      </c>
      <c r="C12" s="7">
        <f t="shared" si="0"/>
        <v>45861</v>
      </c>
      <c r="D12" s="8" t="s">
        <v>12</v>
      </c>
      <c r="E12" s="9" t="s">
        <v>13</v>
      </c>
      <c r="F12" s="5" t="s">
        <v>14</v>
      </c>
      <c r="G12" s="5" t="s">
        <v>15</v>
      </c>
      <c r="H12" s="10">
        <v>14097.13</v>
      </c>
      <c r="I12" s="11" t="s">
        <v>16</v>
      </c>
      <c r="J12" s="8" t="s">
        <v>17</v>
      </c>
    </row>
    <row r="13" spans="1:10" ht="15.75">
      <c r="A13" s="5" t="s">
        <v>26</v>
      </c>
      <c r="B13" s="6">
        <v>45814</v>
      </c>
      <c r="C13" s="7">
        <f t="shared" si="0"/>
        <v>45844</v>
      </c>
      <c r="D13" s="8" t="s">
        <v>27</v>
      </c>
      <c r="E13" s="9" t="s">
        <v>28</v>
      </c>
      <c r="F13" s="5" t="s">
        <v>29</v>
      </c>
      <c r="G13" s="5" t="s">
        <v>30</v>
      </c>
      <c r="H13" s="10">
        <v>6624</v>
      </c>
      <c r="I13" s="11" t="s">
        <v>16</v>
      </c>
      <c r="J13" s="8" t="s">
        <v>31</v>
      </c>
    </row>
    <row r="14" spans="1:10" ht="15.75">
      <c r="A14" s="5" t="s">
        <v>32</v>
      </c>
      <c r="B14" s="6">
        <v>45820</v>
      </c>
      <c r="C14" s="7">
        <f t="shared" si="0"/>
        <v>45850</v>
      </c>
      <c r="D14" s="8" t="s">
        <v>27</v>
      </c>
      <c r="E14" s="9" t="s">
        <v>28</v>
      </c>
      <c r="F14" s="5" t="s">
        <v>33</v>
      </c>
      <c r="G14" s="5" t="s">
        <v>30</v>
      </c>
      <c r="H14" s="10">
        <v>5904</v>
      </c>
      <c r="I14" s="11" t="s">
        <v>16</v>
      </c>
      <c r="J14" s="8" t="s">
        <v>31</v>
      </c>
    </row>
    <row r="15" spans="1:10" ht="15.75">
      <c r="A15" s="5" t="s">
        <v>34</v>
      </c>
      <c r="B15" s="6">
        <v>45830</v>
      </c>
      <c r="C15" s="7">
        <f t="shared" si="0"/>
        <v>45860</v>
      </c>
      <c r="D15" s="8" t="s">
        <v>27</v>
      </c>
      <c r="E15" s="9" t="s">
        <v>28</v>
      </c>
      <c r="F15" s="5" t="s">
        <v>33</v>
      </c>
      <c r="G15" s="5" t="s">
        <v>30</v>
      </c>
      <c r="H15" s="10">
        <v>6768</v>
      </c>
      <c r="I15" s="11" t="s">
        <v>16</v>
      </c>
      <c r="J15" s="8" t="s">
        <v>31</v>
      </c>
    </row>
    <row r="16" spans="1:10" ht="15.75">
      <c r="A16" s="5" t="s">
        <v>35</v>
      </c>
      <c r="B16" s="6">
        <v>45834</v>
      </c>
      <c r="C16" s="7">
        <f t="shared" si="0"/>
        <v>45864</v>
      </c>
      <c r="D16" s="8" t="s">
        <v>27</v>
      </c>
      <c r="E16" s="9" t="s">
        <v>28</v>
      </c>
      <c r="F16" s="5" t="s">
        <v>33</v>
      </c>
      <c r="G16" s="5" t="s">
        <v>30</v>
      </c>
      <c r="H16" s="10">
        <v>5904</v>
      </c>
      <c r="I16" s="11" t="s">
        <v>16</v>
      </c>
      <c r="J16" s="8" t="s">
        <v>31</v>
      </c>
    </row>
    <row r="17" spans="1:10" ht="15.75">
      <c r="A17" s="5" t="s">
        <v>36</v>
      </c>
      <c r="B17" s="6">
        <v>45813</v>
      </c>
      <c r="C17" s="7">
        <f t="shared" si="0"/>
        <v>45843</v>
      </c>
      <c r="D17" s="8" t="s">
        <v>37</v>
      </c>
      <c r="E17" s="9" t="s">
        <v>38</v>
      </c>
      <c r="F17" s="5" t="s">
        <v>39</v>
      </c>
      <c r="G17" s="5" t="s">
        <v>40</v>
      </c>
      <c r="H17" s="10">
        <v>75000</v>
      </c>
      <c r="I17" s="11" t="s">
        <v>16</v>
      </c>
      <c r="J17" s="8" t="s">
        <v>41</v>
      </c>
    </row>
    <row r="18" spans="1:10" ht="15.75">
      <c r="A18" s="5" t="s">
        <v>42</v>
      </c>
      <c r="B18" s="6">
        <v>45825</v>
      </c>
      <c r="C18" s="7">
        <f t="shared" si="0"/>
        <v>45855</v>
      </c>
      <c r="D18" s="8" t="s">
        <v>43</v>
      </c>
      <c r="E18" s="9" t="s">
        <v>44</v>
      </c>
      <c r="F18" s="5" t="s">
        <v>45</v>
      </c>
      <c r="G18" s="5" t="s">
        <v>46</v>
      </c>
      <c r="H18" s="10">
        <v>83760.88</v>
      </c>
      <c r="I18" s="11" t="s">
        <v>16</v>
      </c>
      <c r="J18" s="8" t="s">
        <v>47</v>
      </c>
    </row>
    <row r="19" spans="1:10" ht="15.75">
      <c r="A19" s="5" t="s">
        <v>48</v>
      </c>
      <c r="B19" s="6">
        <v>45797</v>
      </c>
      <c r="C19" s="7">
        <f t="shared" si="0"/>
        <v>45827</v>
      </c>
      <c r="D19" s="8" t="s">
        <v>49</v>
      </c>
      <c r="E19" s="9" t="s">
        <v>50</v>
      </c>
      <c r="F19" s="5" t="s">
        <v>51</v>
      </c>
      <c r="G19" s="5" t="s">
        <v>52</v>
      </c>
      <c r="H19" s="10">
        <v>504058.26</v>
      </c>
      <c r="I19" s="11" t="s">
        <v>16</v>
      </c>
      <c r="J19" s="8" t="s">
        <v>17</v>
      </c>
    </row>
    <row r="20" spans="1:10" ht="15.75">
      <c r="A20" s="12" t="s">
        <v>53</v>
      </c>
      <c r="B20" s="6">
        <v>45811</v>
      </c>
      <c r="C20" s="7">
        <f t="shared" si="0"/>
        <v>45841</v>
      </c>
      <c r="D20" s="8" t="s">
        <v>54</v>
      </c>
      <c r="E20" s="9" t="s">
        <v>55</v>
      </c>
      <c r="F20" s="5" t="s">
        <v>56</v>
      </c>
      <c r="G20" s="5" t="s">
        <v>57</v>
      </c>
      <c r="H20" s="10">
        <v>659984.5</v>
      </c>
      <c r="I20" s="11" t="s">
        <v>16</v>
      </c>
      <c r="J20" s="8" t="s">
        <v>17</v>
      </c>
    </row>
    <row r="21" spans="1:10" ht="15.75">
      <c r="A21" s="13" t="s">
        <v>58</v>
      </c>
      <c r="B21" s="6">
        <v>45833</v>
      </c>
      <c r="C21" s="7">
        <f t="shared" si="0"/>
        <v>45863</v>
      </c>
      <c r="D21" s="8" t="s">
        <v>59</v>
      </c>
      <c r="E21" s="14" t="s">
        <v>60</v>
      </c>
      <c r="F21" s="5" t="s">
        <v>61</v>
      </c>
      <c r="G21" s="5" t="s">
        <v>62</v>
      </c>
      <c r="H21" s="10">
        <v>247800</v>
      </c>
      <c r="I21" s="11" t="s">
        <v>16</v>
      </c>
      <c r="J21" s="8" t="s">
        <v>63</v>
      </c>
    </row>
    <row r="22" spans="1:10" ht="15.75">
      <c r="A22" s="13" t="s">
        <v>64</v>
      </c>
      <c r="B22" s="6">
        <v>45820</v>
      </c>
      <c r="C22" s="7">
        <f t="shared" si="0"/>
        <v>45850</v>
      </c>
      <c r="D22" s="8" t="s">
        <v>59</v>
      </c>
      <c r="E22" s="14" t="s">
        <v>60</v>
      </c>
      <c r="F22" s="5" t="s">
        <v>65</v>
      </c>
      <c r="G22" s="5" t="s">
        <v>66</v>
      </c>
      <c r="H22" s="10">
        <v>25960</v>
      </c>
      <c r="I22" s="11" t="s">
        <v>16</v>
      </c>
      <c r="J22" s="8" t="s">
        <v>67</v>
      </c>
    </row>
    <row r="23" spans="1:10" ht="15.75">
      <c r="A23" s="13" t="s">
        <v>68</v>
      </c>
      <c r="B23" s="6">
        <v>45813</v>
      </c>
      <c r="C23" s="7">
        <f t="shared" si="0"/>
        <v>45843</v>
      </c>
      <c r="D23" s="8" t="s">
        <v>69</v>
      </c>
      <c r="E23" s="14" t="s">
        <v>70</v>
      </c>
      <c r="F23" s="5" t="s">
        <v>71</v>
      </c>
      <c r="G23" s="5" t="s">
        <v>72</v>
      </c>
      <c r="H23" s="10">
        <v>3588.99</v>
      </c>
      <c r="I23" s="11" t="s">
        <v>16</v>
      </c>
      <c r="J23" s="8" t="s">
        <v>73</v>
      </c>
    </row>
    <row r="24" spans="1:10" ht="15.75">
      <c r="A24" s="13" t="s">
        <v>74</v>
      </c>
      <c r="B24" s="6">
        <v>45833</v>
      </c>
      <c r="C24" s="7">
        <f t="shared" si="0"/>
        <v>45863</v>
      </c>
      <c r="D24" s="8" t="s">
        <v>69</v>
      </c>
      <c r="E24" s="14" t="s">
        <v>70</v>
      </c>
      <c r="F24" s="5" t="s">
        <v>75</v>
      </c>
      <c r="G24" s="5" t="s">
        <v>72</v>
      </c>
      <c r="H24" s="10">
        <v>1797</v>
      </c>
      <c r="I24" s="11" t="s">
        <v>16</v>
      </c>
      <c r="J24" s="8" t="s">
        <v>73</v>
      </c>
    </row>
    <row r="25" spans="1:10" ht="15.75">
      <c r="A25" s="13" t="s">
        <v>76</v>
      </c>
      <c r="B25" s="6">
        <v>45813</v>
      </c>
      <c r="C25" s="7">
        <f t="shared" si="0"/>
        <v>45843</v>
      </c>
      <c r="D25" s="8" t="s">
        <v>69</v>
      </c>
      <c r="E25" s="14" t="s">
        <v>70</v>
      </c>
      <c r="F25" s="5" t="s">
        <v>77</v>
      </c>
      <c r="G25" s="5" t="s">
        <v>72</v>
      </c>
      <c r="H25" s="10">
        <v>9628.7999999999993</v>
      </c>
      <c r="I25" s="11" t="s">
        <v>16</v>
      </c>
      <c r="J25" s="8" t="s">
        <v>73</v>
      </c>
    </row>
    <row r="26" spans="1:10" ht="15.75">
      <c r="A26" s="13" t="s">
        <v>78</v>
      </c>
      <c r="B26" s="6">
        <v>45833</v>
      </c>
      <c r="C26" s="7">
        <f t="shared" si="0"/>
        <v>45863</v>
      </c>
      <c r="D26" s="8" t="s">
        <v>69</v>
      </c>
      <c r="E26" s="14" t="s">
        <v>70</v>
      </c>
      <c r="F26" s="5" t="s">
        <v>77</v>
      </c>
      <c r="G26" s="5" t="s">
        <v>72</v>
      </c>
      <c r="H26" s="10">
        <v>17900.599999999999</v>
      </c>
      <c r="I26" s="11" t="s">
        <v>16</v>
      </c>
      <c r="J26" s="8" t="s">
        <v>73</v>
      </c>
    </row>
    <row r="27" spans="1:10" ht="15.75">
      <c r="A27" s="13" t="s">
        <v>79</v>
      </c>
      <c r="B27" s="6">
        <v>45833</v>
      </c>
      <c r="C27" s="7">
        <f t="shared" si="0"/>
        <v>45863</v>
      </c>
      <c r="D27" s="8" t="s">
        <v>69</v>
      </c>
      <c r="E27" s="14" t="s">
        <v>70</v>
      </c>
      <c r="F27" s="5" t="s">
        <v>77</v>
      </c>
      <c r="G27" s="5" t="s">
        <v>72</v>
      </c>
      <c r="H27" s="10">
        <v>5192</v>
      </c>
      <c r="I27" s="11" t="s">
        <v>16</v>
      </c>
      <c r="J27" s="8" t="s">
        <v>73</v>
      </c>
    </row>
    <row r="28" spans="1:10" ht="15.75">
      <c r="A28" s="5" t="s">
        <v>80</v>
      </c>
      <c r="B28" s="6">
        <v>45818</v>
      </c>
      <c r="C28" s="7">
        <f t="shared" si="0"/>
        <v>45848</v>
      </c>
      <c r="D28" s="8" t="s">
        <v>81</v>
      </c>
      <c r="E28" s="14" t="s">
        <v>82</v>
      </c>
      <c r="F28" s="5" t="s">
        <v>83</v>
      </c>
      <c r="G28" s="5" t="s">
        <v>46</v>
      </c>
      <c r="H28" s="10">
        <v>20602.8</v>
      </c>
      <c r="I28" s="11" t="s">
        <v>16</v>
      </c>
      <c r="J28" s="8" t="s">
        <v>47</v>
      </c>
    </row>
    <row r="29" spans="1:10" ht="15.75">
      <c r="A29" s="5" t="s">
        <v>84</v>
      </c>
      <c r="B29" s="6">
        <v>45812</v>
      </c>
      <c r="C29" s="7">
        <f t="shared" si="0"/>
        <v>45842</v>
      </c>
      <c r="D29" s="8" t="s">
        <v>85</v>
      </c>
      <c r="E29" s="9" t="s">
        <v>86</v>
      </c>
      <c r="F29" s="5" t="s">
        <v>87</v>
      </c>
      <c r="G29" s="5" t="s">
        <v>88</v>
      </c>
      <c r="H29" s="10">
        <v>92964.4</v>
      </c>
      <c r="I29" s="11" t="s">
        <v>16</v>
      </c>
      <c r="J29" s="8" t="s">
        <v>89</v>
      </c>
    </row>
    <row r="30" spans="1:10" ht="15.75">
      <c r="A30" s="5" t="s">
        <v>90</v>
      </c>
      <c r="B30" s="6">
        <v>45828</v>
      </c>
      <c r="C30" s="7">
        <f t="shared" si="0"/>
        <v>45858</v>
      </c>
      <c r="D30" s="8" t="s">
        <v>85</v>
      </c>
      <c r="E30" s="9" t="s">
        <v>86</v>
      </c>
      <c r="F30" s="5" t="s">
        <v>91</v>
      </c>
      <c r="G30" s="5" t="s">
        <v>88</v>
      </c>
      <c r="H30" s="10">
        <v>69521</v>
      </c>
      <c r="I30" s="11" t="s">
        <v>16</v>
      </c>
      <c r="J30" s="8" t="s">
        <v>89</v>
      </c>
    </row>
    <row r="31" spans="1:10" ht="15.75">
      <c r="A31" s="5" t="s">
        <v>92</v>
      </c>
      <c r="B31" s="6">
        <v>45810</v>
      </c>
      <c r="C31" s="7">
        <f t="shared" si="0"/>
        <v>45840</v>
      </c>
      <c r="D31" s="8" t="s">
        <v>93</v>
      </c>
      <c r="E31" s="9" t="s">
        <v>94</v>
      </c>
      <c r="F31" s="5" t="s">
        <v>95</v>
      </c>
      <c r="G31" s="5" t="s">
        <v>96</v>
      </c>
      <c r="H31" s="10">
        <v>62021.41</v>
      </c>
      <c r="I31" s="11" t="s">
        <v>16</v>
      </c>
      <c r="J31" s="8" t="s">
        <v>97</v>
      </c>
    </row>
    <row r="32" spans="1:10" ht="15.75">
      <c r="A32" s="5" t="s">
        <v>98</v>
      </c>
      <c r="B32" s="6">
        <v>45810</v>
      </c>
      <c r="C32" s="7">
        <f t="shared" si="0"/>
        <v>45840</v>
      </c>
      <c r="D32" s="8" t="s">
        <v>93</v>
      </c>
      <c r="E32" s="9" t="s">
        <v>94</v>
      </c>
      <c r="F32" s="5" t="s">
        <v>99</v>
      </c>
      <c r="G32" s="5" t="s">
        <v>96</v>
      </c>
      <c r="H32" s="10">
        <v>21240</v>
      </c>
      <c r="I32" s="11" t="s">
        <v>16</v>
      </c>
      <c r="J32" s="8" t="s">
        <v>97</v>
      </c>
    </row>
    <row r="33" spans="1:10" ht="15.75">
      <c r="A33" s="5" t="s">
        <v>100</v>
      </c>
      <c r="B33" s="6">
        <v>45818</v>
      </c>
      <c r="C33" s="7">
        <f t="shared" si="0"/>
        <v>45848</v>
      </c>
      <c r="D33" s="8" t="s">
        <v>101</v>
      </c>
      <c r="E33" s="9" t="s">
        <v>102</v>
      </c>
      <c r="F33" s="5" t="s">
        <v>103</v>
      </c>
      <c r="G33" s="5" t="s">
        <v>46</v>
      </c>
      <c r="H33" s="10">
        <v>139830</v>
      </c>
      <c r="I33" s="11" t="s">
        <v>16</v>
      </c>
      <c r="J33" s="8" t="s">
        <v>47</v>
      </c>
    </row>
    <row r="34" spans="1:10" ht="15.75">
      <c r="A34" s="5" t="s">
        <v>104</v>
      </c>
      <c r="B34" s="6">
        <v>45825</v>
      </c>
      <c r="C34" s="7">
        <f t="shared" si="0"/>
        <v>45855</v>
      </c>
      <c r="D34" s="8" t="s">
        <v>105</v>
      </c>
      <c r="E34" s="9" t="s">
        <v>106</v>
      </c>
      <c r="F34" s="5" t="s">
        <v>107</v>
      </c>
      <c r="G34" s="5" t="s">
        <v>108</v>
      </c>
      <c r="H34" s="10">
        <v>167324</v>
      </c>
      <c r="I34" s="11" t="s">
        <v>16</v>
      </c>
      <c r="J34" s="8" t="s">
        <v>109</v>
      </c>
    </row>
    <row r="35" spans="1:10" ht="15.75">
      <c r="A35" s="5" t="s">
        <v>110</v>
      </c>
      <c r="B35" s="6">
        <v>45819</v>
      </c>
      <c r="C35" s="7">
        <f t="shared" si="0"/>
        <v>45849</v>
      </c>
      <c r="D35" s="8" t="s">
        <v>111</v>
      </c>
      <c r="E35" s="9" t="s">
        <v>112</v>
      </c>
      <c r="F35" s="5" t="s">
        <v>113</v>
      </c>
      <c r="G35" s="5" t="s">
        <v>46</v>
      </c>
      <c r="H35" s="10">
        <v>23128</v>
      </c>
      <c r="I35" s="11" t="s">
        <v>16</v>
      </c>
      <c r="J35" s="8" t="s">
        <v>47</v>
      </c>
    </row>
    <row r="36" spans="1:10" ht="15.75">
      <c r="A36" s="5" t="s">
        <v>114</v>
      </c>
      <c r="B36" s="6">
        <v>45834</v>
      </c>
      <c r="C36" s="7">
        <f t="shared" si="0"/>
        <v>45864</v>
      </c>
      <c r="D36" s="8" t="s">
        <v>111</v>
      </c>
      <c r="E36" s="9" t="s">
        <v>112</v>
      </c>
      <c r="F36" s="5" t="s">
        <v>115</v>
      </c>
      <c r="G36" s="5" t="s">
        <v>46</v>
      </c>
      <c r="H36" s="10">
        <v>61950</v>
      </c>
      <c r="I36" s="11" t="s">
        <v>16</v>
      </c>
      <c r="J36" s="8" t="s">
        <v>47</v>
      </c>
    </row>
    <row r="37" spans="1:10" ht="15.75">
      <c r="A37" s="5" t="s">
        <v>116</v>
      </c>
      <c r="B37" s="6">
        <v>45832</v>
      </c>
      <c r="C37" s="7">
        <f t="shared" si="0"/>
        <v>45862</v>
      </c>
      <c r="D37" s="8" t="s">
        <v>117</v>
      </c>
      <c r="E37" s="9" t="s">
        <v>118</v>
      </c>
      <c r="F37" s="5" t="s">
        <v>119</v>
      </c>
      <c r="G37" s="5" t="s">
        <v>120</v>
      </c>
      <c r="H37" s="10">
        <v>47152.800000000003</v>
      </c>
      <c r="I37" s="11" t="s">
        <v>16</v>
      </c>
      <c r="J37" s="8" t="s">
        <v>89</v>
      </c>
    </row>
    <row r="38" spans="1:10" ht="15.75">
      <c r="A38" s="5" t="s">
        <v>121</v>
      </c>
      <c r="B38" s="6">
        <v>45825</v>
      </c>
      <c r="C38" s="7">
        <f t="shared" si="0"/>
        <v>45855</v>
      </c>
      <c r="D38" s="8" t="s">
        <v>122</v>
      </c>
      <c r="E38" s="9" t="s">
        <v>123</v>
      </c>
      <c r="F38" s="5" t="s">
        <v>124</v>
      </c>
      <c r="G38" s="5" t="s">
        <v>125</v>
      </c>
      <c r="H38" s="10">
        <v>21705.34</v>
      </c>
      <c r="I38" s="11" t="s">
        <v>16</v>
      </c>
      <c r="J38" s="8" t="s">
        <v>126</v>
      </c>
    </row>
    <row r="39" spans="1:10" ht="15.75">
      <c r="A39" s="5" t="s">
        <v>127</v>
      </c>
      <c r="B39" s="6">
        <v>45814</v>
      </c>
      <c r="C39" s="7">
        <f t="shared" si="0"/>
        <v>45844</v>
      </c>
      <c r="D39" s="8" t="s">
        <v>122</v>
      </c>
      <c r="E39" s="9" t="s">
        <v>123</v>
      </c>
      <c r="F39" s="5" t="s">
        <v>128</v>
      </c>
      <c r="G39" s="5" t="s">
        <v>125</v>
      </c>
      <c r="H39" s="10">
        <v>9450</v>
      </c>
      <c r="I39" s="11" t="s">
        <v>16</v>
      </c>
      <c r="J39" s="8" t="s">
        <v>126</v>
      </c>
    </row>
    <row r="40" spans="1:10" ht="15.75">
      <c r="A40" s="5" t="s">
        <v>129</v>
      </c>
      <c r="B40" s="6">
        <v>45824</v>
      </c>
      <c r="C40" s="7">
        <f t="shared" si="0"/>
        <v>45854</v>
      </c>
      <c r="D40" s="8" t="s">
        <v>130</v>
      </c>
      <c r="E40" s="14" t="s">
        <v>131</v>
      </c>
      <c r="F40" s="5" t="s">
        <v>132</v>
      </c>
      <c r="G40" s="5" t="s">
        <v>46</v>
      </c>
      <c r="H40" s="10">
        <v>52569</v>
      </c>
      <c r="I40" s="11" t="s">
        <v>16</v>
      </c>
      <c r="J40" s="8" t="s">
        <v>47</v>
      </c>
    </row>
    <row r="41" spans="1:10" ht="15.75">
      <c r="A41" s="5" t="s">
        <v>133</v>
      </c>
      <c r="B41" s="6">
        <v>45824</v>
      </c>
      <c r="C41" s="7">
        <f t="shared" si="0"/>
        <v>45854</v>
      </c>
      <c r="D41" s="8" t="s">
        <v>130</v>
      </c>
      <c r="E41" s="14" t="s">
        <v>131</v>
      </c>
      <c r="F41" s="5" t="s">
        <v>132</v>
      </c>
      <c r="G41" s="5" t="s">
        <v>46</v>
      </c>
      <c r="H41" s="10">
        <v>40120</v>
      </c>
      <c r="I41" s="11" t="s">
        <v>16</v>
      </c>
      <c r="J41" s="8" t="s">
        <v>47</v>
      </c>
    </row>
    <row r="42" spans="1:10" ht="15.75">
      <c r="A42" s="5" t="s">
        <v>134</v>
      </c>
      <c r="B42" s="6">
        <v>45819</v>
      </c>
      <c r="C42" s="7">
        <f t="shared" si="0"/>
        <v>45849</v>
      </c>
      <c r="D42" s="8" t="s">
        <v>135</v>
      </c>
      <c r="E42" s="14" t="s">
        <v>136</v>
      </c>
      <c r="F42" s="5" t="s">
        <v>137</v>
      </c>
      <c r="G42" s="5" t="s">
        <v>125</v>
      </c>
      <c r="H42" s="10">
        <v>76623.3</v>
      </c>
      <c r="I42" s="11" t="s">
        <v>16</v>
      </c>
      <c r="J42" s="8" t="s">
        <v>126</v>
      </c>
    </row>
    <row r="43" spans="1:10" ht="15.75">
      <c r="A43" s="5" t="s">
        <v>138</v>
      </c>
      <c r="B43" s="6">
        <v>45819</v>
      </c>
      <c r="C43" s="7">
        <f t="shared" si="0"/>
        <v>45849</v>
      </c>
      <c r="D43" s="8" t="s">
        <v>139</v>
      </c>
      <c r="E43" s="14" t="s">
        <v>140</v>
      </c>
      <c r="F43" s="5" t="s">
        <v>141</v>
      </c>
      <c r="G43" s="5" t="s">
        <v>142</v>
      </c>
      <c r="H43" s="10">
        <v>47200</v>
      </c>
      <c r="I43" s="11" t="s">
        <v>16</v>
      </c>
      <c r="J43" s="8" t="s">
        <v>109</v>
      </c>
    </row>
    <row r="44" spans="1:10" ht="15.75">
      <c r="A44" s="5" t="s">
        <v>143</v>
      </c>
      <c r="B44" s="6">
        <v>45814</v>
      </c>
      <c r="C44" s="7">
        <f t="shared" si="0"/>
        <v>45844</v>
      </c>
      <c r="D44" s="8" t="s">
        <v>144</v>
      </c>
      <c r="E44" s="14" t="s">
        <v>145</v>
      </c>
      <c r="F44" s="5" t="s">
        <v>146</v>
      </c>
      <c r="G44" s="5" t="s">
        <v>46</v>
      </c>
      <c r="H44" s="10">
        <v>10384</v>
      </c>
      <c r="I44" s="11" t="s">
        <v>16</v>
      </c>
      <c r="J44" s="8" t="s">
        <v>47</v>
      </c>
    </row>
    <row r="45" spans="1:10" ht="15.75">
      <c r="A45" s="5" t="s">
        <v>147</v>
      </c>
      <c r="B45" s="6">
        <v>45831</v>
      </c>
      <c r="C45" s="7">
        <f t="shared" si="0"/>
        <v>45861</v>
      </c>
      <c r="D45" s="8" t="s">
        <v>148</v>
      </c>
      <c r="E45" s="14" t="s">
        <v>149</v>
      </c>
      <c r="F45" s="5" t="s">
        <v>150</v>
      </c>
      <c r="G45" s="5" t="s">
        <v>46</v>
      </c>
      <c r="H45" s="10">
        <v>112229.8</v>
      </c>
      <c r="I45" s="11" t="s">
        <v>16</v>
      </c>
      <c r="J45" s="8" t="s">
        <v>47</v>
      </c>
    </row>
    <row r="46" spans="1:10" ht="15.75">
      <c r="A46" s="5" t="s">
        <v>151</v>
      </c>
      <c r="B46" s="6">
        <v>45817</v>
      </c>
      <c r="C46" s="7">
        <f t="shared" si="0"/>
        <v>45847</v>
      </c>
      <c r="D46" s="8" t="s">
        <v>152</v>
      </c>
      <c r="E46" s="14" t="s">
        <v>153</v>
      </c>
      <c r="F46" s="5" t="s">
        <v>154</v>
      </c>
      <c r="G46" s="5" t="s">
        <v>125</v>
      </c>
      <c r="H46" s="10">
        <v>77000</v>
      </c>
      <c r="I46" s="11" t="s">
        <v>16</v>
      </c>
      <c r="J46" s="8" t="s">
        <v>126</v>
      </c>
    </row>
    <row r="47" spans="1:10" ht="15.75">
      <c r="A47" s="5" t="s">
        <v>155</v>
      </c>
      <c r="B47" s="6">
        <v>45820</v>
      </c>
      <c r="C47" s="7">
        <f t="shared" si="0"/>
        <v>45850</v>
      </c>
      <c r="D47" s="8" t="s">
        <v>156</v>
      </c>
      <c r="E47" s="14" t="s">
        <v>157</v>
      </c>
      <c r="F47" s="5" t="s">
        <v>158</v>
      </c>
      <c r="G47" s="5" t="s">
        <v>46</v>
      </c>
      <c r="H47" s="10">
        <v>59853.75</v>
      </c>
      <c r="I47" s="11" t="s">
        <v>16</v>
      </c>
      <c r="J47" s="8" t="s">
        <v>47</v>
      </c>
    </row>
    <row r="48" spans="1:10" ht="15.75">
      <c r="A48" s="5" t="s">
        <v>159</v>
      </c>
      <c r="B48" s="6">
        <v>45825</v>
      </c>
      <c r="C48" s="7">
        <f t="shared" si="0"/>
        <v>45855</v>
      </c>
      <c r="D48" s="8" t="s">
        <v>160</v>
      </c>
      <c r="E48" s="14" t="s">
        <v>161</v>
      </c>
      <c r="F48" s="5" t="s">
        <v>162</v>
      </c>
      <c r="G48" s="5" t="s">
        <v>72</v>
      </c>
      <c r="H48" s="10">
        <v>37555.86</v>
      </c>
      <c r="I48" s="11" t="s">
        <v>16</v>
      </c>
      <c r="J48" s="8" t="s">
        <v>73</v>
      </c>
    </row>
    <row r="49" spans="1:10" ht="15.75">
      <c r="A49" s="5" t="s">
        <v>163</v>
      </c>
      <c r="B49" s="6">
        <v>45828</v>
      </c>
      <c r="C49" s="7">
        <f t="shared" si="0"/>
        <v>45858</v>
      </c>
      <c r="D49" s="8" t="s">
        <v>160</v>
      </c>
      <c r="E49" s="14" t="s">
        <v>161</v>
      </c>
      <c r="F49" s="5" t="s">
        <v>162</v>
      </c>
      <c r="G49" s="5" t="s">
        <v>72</v>
      </c>
      <c r="H49" s="10">
        <v>26201.9</v>
      </c>
      <c r="I49" s="11" t="s">
        <v>16</v>
      </c>
      <c r="J49" s="8" t="s">
        <v>73</v>
      </c>
    </row>
    <row r="50" spans="1:10" ht="15.75">
      <c r="A50" s="5" t="s">
        <v>164</v>
      </c>
      <c r="B50" s="6">
        <v>45810</v>
      </c>
      <c r="C50" s="7">
        <f t="shared" si="0"/>
        <v>45840</v>
      </c>
      <c r="D50" s="8" t="s">
        <v>165</v>
      </c>
      <c r="E50" s="14" t="s">
        <v>166</v>
      </c>
      <c r="F50" s="5" t="s">
        <v>167</v>
      </c>
      <c r="G50" s="5" t="s">
        <v>125</v>
      </c>
      <c r="H50" s="10">
        <v>20000</v>
      </c>
      <c r="I50" s="11" t="s">
        <v>16</v>
      </c>
      <c r="J50" s="8" t="s">
        <v>126</v>
      </c>
    </row>
    <row r="51" spans="1:10" ht="15.75">
      <c r="A51" s="5" t="s">
        <v>168</v>
      </c>
      <c r="B51" s="6">
        <v>45825</v>
      </c>
      <c r="C51" s="7">
        <f t="shared" si="0"/>
        <v>45855</v>
      </c>
      <c r="D51" s="8" t="s">
        <v>169</v>
      </c>
      <c r="E51" s="14" t="s">
        <v>170</v>
      </c>
      <c r="F51" s="5" t="s">
        <v>171</v>
      </c>
      <c r="G51" s="5" t="s">
        <v>72</v>
      </c>
      <c r="H51" s="10">
        <v>54952.6</v>
      </c>
      <c r="I51" s="11" t="s">
        <v>16</v>
      </c>
      <c r="J51" s="8" t="s">
        <v>73</v>
      </c>
    </row>
    <row r="52" spans="1:10" ht="15.75">
      <c r="A52" s="5" t="s">
        <v>172</v>
      </c>
      <c r="B52" s="6">
        <v>45818</v>
      </c>
      <c r="C52" s="7">
        <f t="shared" si="0"/>
        <v>45848</v>
      </c>
      <c r="D52" s="8" t="s">
        <v>173</v>
      </c>
      <c r="E52" s="14" t="s">
        <v>174</v>
      </c>
      <c r="F52" s="5" t="s">
        <v>175</v>
      </c>
      <c r="G52" s="5" t="s">
        <v>176</v>
      </c>
      <c r="H52" s="10">
        <v>243962.64</v>
      </c>
      <c r="I52" s="11" t="s">
        <v>16</v>
      </c>
      <c r="J52" s="8" t="s">
        <v>89</v>
      </c>
    </row>
    <row r="53" spans="1:10" ht="15.75">
      <c r="A53" s="5" t="s">
        <v>177</v>
      </c>
      <c r="B53" s="6">
        <v>45831</v>
      </c>
      <c r="C53" s="7">
        <f t="shared" si="0"/>
        <v>45861</v>
      </c>
      <c r="D53" s="8" t="s">
        <v>173</v>
      </c>
      <c r="E53" s="14" t="s">
        <v>174</v>
      </c>
      <c r="F53" s="5" t="s">
        <v>178</v>
      </c>
      <c r="G53" s="5" t="s">
        <v>176</v>
      </c>
      <c r="H53" s="10">
        <v>10974</v>
      </c>
      <c r="I53" s="11" t="s">
        <v>16</v>
      </c>
      <c r="J53" s="8" t="s">
        <v>89</v>
      </c>
    </row>
    <row r="54" spans="1:10" ht="15.75">
      <c r="A54" s="5" t="s">
        <v>179</v>
      </c>
      <c r="B54" s="6">
        <v>45824</v>
      </c>
      <c r="C54" s="7">
        <f t="shared" si="0"/>
        <v>45854</v>
      </c>
      <c r="D54" s="8" t="s">
        <v>180</v>
      </c>
      <c r="E54" s="14" t="s">
        <v>181</v>
      </c>
      <c r="F54" s="5" t="s">
        <v>182</v>
      </c>
      <c r="G54" s="5" t="s">
        <v>125</v>
      </c>
      <c r="H54" s="10">
        <v>92100</v>
      </c>
      <c r="I54" s="11" t="s">
        <v>16</v>
      </c>
      <c r="J54" s="8" t="s">
        <v>126</v>
      </c>
    </row>
    <row r="55" spans="1:10" ht="15.75">
      <c r="A55" s="5" t="s">
        <v>183</v>
      </c>
      <c r="B55" s="6">
        <v>45817</v>
      </c>
      <c r="C55" s="7">
        <f t="shared" si="0"/>
        <v>45847</v>
      </c>
      <c r="D55" s="8" t="s">
        <v>184</v>
      </c>
      <c r="E55" s="14" t="s">
        <v>185</v>
      </c>
      <c r="F55" s="5" t="s">
        <v>186</v>
      </c>
      <c r="G55" s="5" t="s">
        <v>187</v>
      </c>
      <c r="H55" s="10">
        <v>144550</v>
      </c>
      <c r="I55" s="11" t="s">
        <v>16</v>
      </c>
      <c r="J55" s="8" t="s">
        <v>47</v>
      </c>
    </row>
    <row r="56" spans="1:10" ht="15.75">
      <c r="A56" s="5" t="s">
        <v>188</v>
      </c>
      <c r="B56" s="6">
        <v>45820</v>
      </c>
      <c r="C56" s="7">
        <f t="shared" si="0"/>
        <v>45850</v>
      </c>
      <c r="D56" s="8" t="s">
        <v>184</v>
      </c>
      <c r="E56" s="14" t="s">
        <v>185</v>
      </c>
      <c r="F56" s="5" t="s">
        <v>189</v>
      </c>
      <c r="G56" s="5" t="s">
        <v>46</v>
      </c>
      <c r="H56" s="10">
        <v>97419.6</v>
      </c>
      <c r="I56" s="11" t="s">
        <v>16</v>
      </c>
      <c r="J56" s="8" t="s">
        <v>47</v>
      </c>
    </row>
    <row r="57" spans="1:10" ht="15.75">
      <c r="A57" s="5" t="s">
        <v>190</v>
      </c>
      <c r="B57" s="6">
        <v>45825</v>
      </c>
      <c r="C57" s="7">
        <f t="shared" si="0"/>
        <v>45855</v>
      </c>
      <c r="D57" s="8" t="s">
        <v>184</v>
      </c>
      <c r="E57" s="14" t="s">
        <v>185</v>
      </c>
      <c r="F57" s="5" t="s">
        <v>191</v>
      </c>
      <c r="G57" s="5" t="s">
        <v>125</v>
      </c>
      <c r="H57" s="10">
        <v>290850</v>
      </c>
      <c r="I57" s="11" t="s">
        <v>16</v>
      </c>
      <c r="J57" s="8" t="s">
        <v>126</v>
      </c>
    </row>
    <row r="58" spans="1:10" ht="15.75">
      <c r="A58" s="5" t="s">
        <v>192</v>
      </c>
      <c r="B58" s="6">
        <v>45834</v>
      </c>
      <c r="C58" s="7">
        <f t="shared" si="0"/>
        <v>45864</v>
      </c>
      <c r="D58" s="8" t="s">
        <v>193</v>
      </c>
      <c r="E58" s="14" t="s">
        <v>194</v>
      </c>
      <c r="F58" s="5" t="s">
        <v>195</v>
      </c>
      <c r="G58" s="5" t="s">
        <v>46</v>
      </c>
      <c r="H58" s="10">
        <v>11631.51</v>
      </c>
      <c r="I58" s="11" t="s">
        <v>16</v>
      </c>
      <c r="J58" s="8" t="s">
        <v>47</v>
      </c>
    </row>
    <row r="59" spans="1:10" ht="15.75">
      <c r="A59" s="5" t="s">
        <v>196</v>
      </c>
      <c r="B59" s="6">
        <v>45820</v>
      </c>
      <c r="C59" s="7">
        <f t="shared" si="0"/>
        <v>45850</v>
      </c>
      <c r="D59" s="8" t="s">
        <v>197</v>
      </c>
      <c r="E59" s="14" t="s">
        <v>198</v>
      </c>
      <c r="F59" s="5" t="s">
        <v>199</v>
      </c>
      <c r="G59" s="5" t="s">
        <v>46</v>
      </c>
      <c r="H59" s="10">
        <v>42000</v>
      </c>
      <c r="I59" s="11" t="s">
        <v>16</v>
      </c>
      <c r="J59" s="8" t="s">
        <v>47</v>
      </c>
    </row>
    <row r="60" spans="1:10" ht="15.75">
      <c r="A60" s="5" t="s">
        <v>200</v>
      </c>
      <c r="B60" s="6">
        <v>45826</v>
      </c>
      <c r="C60" s="7">
        <f t="shared" si="0"/>
        <v>45856</v>
      </c>
      <c r="D60" s="8" t="s">
        <v>197</v>
      </c>
      <c r="E60" s="14" t="s">
        <v>198</v>
      </c>
      <c r="F60" s="5" t="s">
        <v>201</v>
      </c>
      <c r="G60" s="5" t="s">
        <v>46</v>
      </c>
      <c r="H60" s="10">
        <v>17558.400000000001</v>
      </c>
      <c r="I60" s="11" t="s">
        <v>16</v>
      </c>
      <c r="J60" s="8" t="s">
        <v>47</v>
      </c>
    </row>
    <row r="61" spans="1:10" ht="15.75">
      <c r="A61" s="15" t="s">
        <v>202</v>
      </c>
      <c r="B61" s="16">
        <v>45820</v>
      </c>
      <c r="C61" s="7">
        <f t="shared" si="0"/>
        <v>45850</v>
      </c>
      <c r="D61" s="8" t="s">
        <v>203</v>
      </c>
      <c r="E61" s="17" t="s">
        <v>204</v>
      </c>
      <c r="F61" s="18" t="s">
        <v>205</v>
      </c>
      <c r="G61" s="18" t="s">
        <v>125</v>
      </c>
      <c r="H61" s="10">
        <v>104520</v>
      </c>
      <c r="I61" s="11" t="s">
        <v>16</v>
      </c>
      <c r="J61" s="8" t="s">
        <v>126</v>
      </c>
    </row>
    <row r="62" spans="1:10" ht="15.75">
      <c r="A62" s="15" t="s">
        <v>206</v>
      </c>
      <c r="B62" s="16">
        <v>45821</v>
      </c>
      <c r="C62" s="7">
        <f t="shared" si="0"/>
        <v>45851</v>
      </c>
      <c r="D62" s="8" t="s">
        <v>203</v>
      </c>
      <c r="E62" s="17" t="s">
        <v>204</v>
      </c>
      <c r="F62" s="18" t="s">
        <v>205</v>
      </c>
      <c r="G62" s="18" t="s">
        <v>125</v>
      </c>
      <c r="H62" s="10">
        <v>103480</v>
      </c>
      <c r="I62" s="11" t="s">
        <v>16</v>
      </c>
      <c r="J62" s="8" t="s">
        <v>126</v>
      </c>
    </row>
    <row r="63" spans="1:10" ht="15.75">
      <c r="A63" s="19" t="s">
        <v>207</v>
      </c>
      <c r="B63" s="16">
        <v>45828</v>
      </c>
      <c r="C63" s="7">
        <f t="shared" si="0"/>
        <v>45858</v>
      </c>
      <c r="D63" s="8" t="s">
        <v>208</v>
      </c>
      <c r="E63" s="17" t="s">
        <v>209</v>
      </c>
      <c r="F63" s="18" t="s">
        <v>210</v>
      </c>
      <c r="G63" s="18" t="s">
        <v>211</v>
      </c>
      <c r="H63" s="10">
        <v>46223.08</v>
      </c>
      <c r="I63" s="11" t="s">
        <v>16</v>
      </c>
      <c r="J63" s="8" t="s">
        <v>212</v>
      </c>
    </row>
    <row r="64" spans="1:10" ht="15.75">
      <c r="A64" s="19" t="s">
        <v>213</v>
      </c>
      <c r="B64" s="16">
        <v>45828</v>
      </c>
      <c r="C64" s="7">
        <f t="shared" si="0"/>
        <v>45858</v>
      </c>
      <c r="D64" s="8" t="s">
        <v>208</v>
      </c>
      <c r="E64" s="17" t="s">
        <v>209</v>
      </c>
      <c r="F64" s="18" t="s">
        <v>214</v>
      </c>
      <c r="G64" s="18" t="s">
        <v>211</v>
      </c>
      <c r="H64" s="10">
        <v>26587</v>
      </c>
      <c r="I64" s="11" t="s">
        <v>16</v>
      </c>
      <c r="J64" s="8" t="s">
        <v>212</v>
      </c>
    </row>
    <row r="65" spans="1:10" ht="15.75">
      <c r="A65" s="19" t="s">
        <v>215</v>
      </c>
      <c r="B65" s="16">
        <v>45819</v>
      </c>
      <c r="C65" s="7">
        <f t="shared" si="0"/>
        <v>45849</v>
      </c>
      <c r="D65" s="8" t="s">
        <v>216</v>
      </c>
      <c r="E65" s="17" t="s">
        <v>217</v>
      </c>
      <c r="F65" s="18" t="s">
        <v>218</v>
      </c>
      <c r="G65" s="18" t="s">
        <v>125</v>
      </c>
      <c r="H65" s="10">
        <v>29400</v>
      </c>
      <c r="I65" s="11" t="s">
        <v>16</v>
      </c>
      <c r="J65" s="8" t="s">
        <v>126</v>
      </c>
    </row>
    <row r="66" spans="1:10" ht="15.75">
      <c r="A66" s="19" t="s">
        <v>219</v>
      </c>
      <c r="B66" s="16">
        <v>45832</v>
      </c>
      <c r="C66" s="7">
        <f t="shared" si="0"/>
        <v>45862</v>
      </c>
      <c r="D66" s="8" t="s">
        <v>216</v>
      </c>
      <c r="E66" s="17" t="s">
        <v>217</v>
      </c>
      <c r="F66" s="18" t="s">
        <v>220</v>
      </c>
      <c r="G66" s="18" t="s">
        <v>125</v>
      </c>
      <c r="H66" s="10">
        <v>24500</v>
      </c>
      <c r="I66" s="11" t="s">
        <v>16</v>
      </c>
      <c r="J66" s="8" t="s">
        <v>126</v>
      </c>
    </row>
    <row r="67" spans="1:10" ht="15.75">
      <c r="A67" s="19" t="s">
        <v>221</v>
      </c>
      <c r="B67" s="16">
        <v>45817</v>
      </c>
      <c r="C67" s="7">
        <f t="shared" si="0"/>
        <v>45847</v>
      </c>
      <c r="D67" s="8" t="s">
        <v>222</v>
      </c>
      <c r="E67" s="17" t="s">
        <v>223</v>
      </c>
      <c r="F67" s="18" t="s">
        <v>224</v>
      </c>
      <c r="G67" s="18" t="s">
        <v>225</v>
      </c>
      <c r="H67" s="10">
        <v>478226.27</v>
      </c>
      <c r="I67" s="11" t="s">
        <v>16</v>
      </c>
      <c r="J67" s="8" t="s">
        <v>47</v>
      </c>
    </row>
    <row r="68" spans="1:10" ht="15.75">
      <c r="A68" s="19" t="s">
        <v>226</v>
      </c>
      <c r="B68" s="16">
        <v>45811</v>
      </c>
      <c r="C68" s="7">
        <f t="shared" si="0"/>
        <v>45841</v>
      </c>
      <c r="D68" s="8" t="s">
        <v>227</v>
      </c>
      <c r="E68" s="17" t="s">
        <v>228</v>
      </c>
      <c r="F68" s="18" t="s">
        <v>229</v>
      </c>
      <c r="G68" s="18" t="s">
        <v>142</v>
      </c>
      <c r="H68" s="10">
        <v>6844</v>
      </c>
      <c r="I68" s="11" t="s">
        <v>16</v>
      </c>
      <c r="J68" s="8" t="s">
        <v>230</v>
      </c>
    </row>
    <row r="69" spans="1:10" ht="15.75">
      <c r="A69" s="19" t="s">
        <v>231</v>
      </c>
      <c r="B69" s="16">
        <v>45811</v>
      </c>
      <c r="C69" s="7">
        <f t="shared" ref="C69:C70" si="1">+B69+30</f>
        <v>45841</v>
      </c>
      <c r="D69" s="8" t="s">
        <v>232</v>
      </c>
      <c r="E69" s="17" t="s">
        <v>233</v>
      </c>
      <c r="F69" s="18" t="s">
        <v>234</v>
      </c>
      <c r="G69" s="18" t="s">
        <v>46</v>
      </c>
      <c r="H69" s="10">
        <v>5846.9</v>
      </c>
      <c r="I69" s="11" t="s">
        <v>16</v>
      </c>
      <c r="J69" s="8" t="s">
        <v>47</v>
      </c>
    </row>
    <row r="70" spans="1:10" ht="15.75">
      <c r="A70" s="19" t="s">
        <v>235</v>
      </c>
      <c r="B70" s="16">
        <v>45825</v>
      </c>
      <c r="C70" s="7">
        <f t="shared" si="1"/>
        <v>45855</v>
      </c>
      <c r="D70" s="8" t="s">
        <v>232</v>
      </c>
      <c r="E70" s="17" t="s">
        <v>233</v>
      </c>
      <c r="F70" s="18" t="s">
        <v>236</v>
      </c>
      <c r="G70" s="18" t="s">
        <v>125</v>
      </c>
      <c r="H70" s="10">
        <v>605000</v>
      </c>
      <c r="I70" s="11" t="s">
        <v>16</v>
      </c>
      <c r="J70" s="8" t="s">
        <v>126</v>
      </c>
    </row>
    <row r="71" spans="1:10" ht="15.75">
      <c r="A71" s="18"/>
      <c r="B71" s="16"/>
      <c r="C71" s="20"/>
      <c r="D71" s="21"/>
      <c r="E71" s="22"/>
      <c r="F71" s="18"/>
      <c r="G71" s="22"/>
      <c r="H71" s="23">
        <f>SUM(H4:H70)</f>
        <v>5477647.2599999998</v>
      </c>
      <c r="I71" s="11"/>
      <c r="J71" s="11"/>
    </row>
    <row r="72" spans="1:10" ht="15.75">
      <c r="A72" s="24"/>
      <c r="B72" s="25"/>
      <c r="C72" s="26"/>
      <c r="E72" s="28"/>
      <c r="F72" s="24"/>
      <c r="G72" s="28"/>
      <c r="H72" s="29"/>
    </row>
    <row r="73" spans="1:10" ht="15.75">
      <c r="A73" s="24"/>
      <c r="B73" s="25"/>
      <c r="C73" s="26"/>
      <c r="E73" s="28"/>
      <c r="F73" s="24"/>
      <c r="G73" s="28"/>
      <c r="H73" s="29"/>
    </row>
    <row r="74" spans="1:10" ht="15.75">
      <c r="A74" s="30"/>
      <c r="B74" s="28"/>
      <c r="C74" s="28"/>
      <c r="D74" s="28"/>
      <c r="E74" s="28"/>
      <c r="F74" s="31"/>
      <c r="G74" s="28"/>
      <c r="H74" s="32"/>
    </row>
    <row r="75" spans="1:10">
      <c r="A75" s="43" t="s">
        <v>0</v>
      </c>
      <c r="B75" s="43"/>
      <c r="C75" s="43"/>
      <c r="D75" s="43"/>
      <c r="E75" s="43"/>
      <c r="F75" s="43"/>
      <c r="G75" s="43"/>
      <c r="H75" s="43"/>
      <c r="I75" s="43"/>
      <c r="J75" s="43"/>
    </row>
    <row r="76" spans="1:10">
      <c r="A76" s="43" t="s">
        <v>237</v>
      </c>
      <c r="B76" s="43"/>
      <c r="C76" s="43"/>
      <c r="D76" s="43"/>
      <c r="E76" s="43"/>
      <c r="F76" s="43"/>
      <c r="G76" s="43"/>
      <c r="H76" s="43"/>
      <c r="I76" s="43"/>
      <c r="J76" s="43"/>
    </row>
    <row r="77" spans="1:10">
      <c r="A77" s="2" t="s">
        <v>1</v>
      </c>
      <c r="B77" s="3" t="s">
        <v>2</v>
      </c>
      <c r="C77" s="3" t="s">
        <v>3</v>
      </c>
      <c r="D77" s="3" t="s">
        <v>4</v>
      </c>
      <c r="E77" s="3" t="s">
        <v>5</v>
      </c>
      <c r="F77" s="3" t="s">
        <v>6</v>
      </c>
      <c r="G77" s="2" t="s">
        <v>7</v>
      </c>
      <c r="H77" s="4" t="s">
        <v>8</v>
      </c>
      <c r="I77" s="2" t="s">
        <v>9</v>
      </c>
      <c r="J77" s="2" t="s">
        <v>10</v>
      </c>
    </row>
    <row r="78" spans="1:10" ht="15.75">
      <c r="A78" s="5" t="s">
        <v>238</v>
      </c>
      <c r="B78" s="6">
        <v>45783</v>
      </c>
      <c r="C78" s="7">
        <f>+B78+30</f>
        <v>45813</v>
      </c>
      <c r="D78" s="8" t="s">
        <v>43</v>
      </c>
      <c r="E78" s="9" t="s">
        <v>44</v>
      </c>
      <c r="F78" s="5" t="s">
        <v>239</v>
      </c>
      <c r="G78" s="5" t="s">
        <v>187</v>
      </c>
      <c r="H78" s="33">
        <v>16476.93</v>
      </c>
      <c r="I78" s="11" t="s">
        <v>16</v>
      </c>
      <c r="J78" s="8" t="s">
        <v>47</v>
      </c>
    </row>
    <row r="79" spans="1:10" ht="15.75">
      <c r="A79" s="5" t="s">
        <v>240</v>
      </c>
      <c r="B79" s="6">
        <v>45997</v>
      </c>
      <c r="C79" s="7">
        <f t="shared" ref="C79:C106" si="2">+B79+30</f>
        <v>46027</v>
      </c>
      <c r="D79" s="8" t="s">
        <v>43</v>
      </c>
      <c r="E79" s="9" t="s">
        <v>44</v>
      </c>
      <c r="F79" s="5" t="s">
        <v>241</v>
      </c>
      <c r="G79" s="5" t="s">
        <v>46</v>
      </c>
      <c r="H79" s="33">
        <v>237047.3</v>
      </c>
      <c r="I79" s="11" t="s">
        <v>16</v>
      </c>
      <c r="J79" s="8" t="s">
        <v>47</v>
      </c>
    </row>
    <row r="80" spans="1:10" ht="15.75">
      <c r="A80" s="5" t="s">
        <v>242</v>
      </c>
      <c r="B80" s="6">
        <v>45785</v>
      </c>
      <c r="C80" s="7">
        <f t="shared" si="2"/>
        <v>45815</v>
      </c>
      <c r="D80" s="8" t="s">
        <v>43</v>
      </c>
      <c r="E80" s="9" t="s">
        <v>44</v>
      </c>
      <c r="F80" s="5" t="s">
        <v>243</v>
      </c>
      <c r="G80" s="5" t="s">
        <v>46</v>
      </c>
      <c r="H80" s="33">
        <v>65335.1</v>
      </c>
      <c r="I80" s="11" t="s">
        <v>16</v>
      </c>
      <c r="J80" s="8" t="s">
        <v>47</v>
      </c>
    </row>
    <row r="81" spans="1:10" ht="15.75">
      <c r="A81" s="5" t="s">
        <v>244</v>
      </c>
      <c r="B81" s="6">
        <v>45797</v>
      </c>
      <c r="C81" s="7">
        <f t="shared" si="2"/>
        <v>45827</v>
      </c>
      <c r="D81" s="8" t="s">
        <v>49</v>
      </c>
      <c r="E81" s="9" t="s">
        <v>50</v>
      </c>
      <c r="F81" s="5" t="s">
        <v>51</v>
      </c>
      <c r="G81" s="5" t="s">
        <v>52</v>
      </c>
      <c r="H81" s="33">
        <v>56960</v>
      </c>
      <c r="I81" s="11" t="s">
        <v>16</v>
      </c>
      <c r="J81" s="8" t="s">
        <v>17</v>
      </c>
    </row>
    <row r="82" spans="1:10" ht="15.75">
      <c r="A82" s="12" t="s">
        <v>245</v>
      </c>
      <c r="B82" s="6">
        <v>45437</v>
      </c>
      <c r="C82" s="7">
        <f t="shared" si="2"/>
        <v>45467</v>
      </c>
      <c r="D82" s="8" t="s">
        <v>246</v>
      </c>
      <c r="E82" s="9" t="s">
        <v>247</v>
      </c>
      <c r="F82" s="5" t="s">
        <v>248</v>
      </c>
      <c r="G82" s="5" t="s">
        <v>57</v>
      </c>
      <c r="H82" s="34">
        <v>5849.79</v>
      </c>
      <c r="I82" s="11" t="s">
        <v>16</v>
      </c>
      <c r="J82" s="8" t="s">
        <v>17</v>
      </c>
    </row>
    <row r="83" spans="1:10" ht="15.75">
      <c r="A83" s="5" t="s">
        <v>249</v>
      </c>
      <c r="B83" s="6">
        <v>45789</v>
      </c>
      <c r="C83" s="7">
        <f t="shared" si="2"/>
        <v>45819</v>
      </c>
      <c r="D83" s="8" t="s">
        <v>250</v>
      </c>
      <c r="E83" s="9" t="s">
        <v>251</v>
      </c>
      <c r="F83" s="5" t="s">
        <v>252</v>
      </c>
      <c r="G83" s="5" t="s">
        <v>52</v>
      </c>
      <c r="H83" s="34">
        <v>322013.02</v>
      </c>
      <c r="I83" s="11" t="s">
        <v>16</v>
      </c>
      <c r="J83" s="8" t="s">
        <v>17</v>
      </c>
    </row>
    <row r="84" spans="1:10" ht="15.75">
      <c r="A84" s="5" t="s">
        <v>253</v>
      </c>
      <c r="B84" s="6">
        <v>45792</v>
      </c>
      <c r="C84" s="7">
        <f t="shared" si="2"/>
        <v>45822</v>
      </c>
      <c r="D84" s="8" t="s">
        <v>250</v>
      </c>
      <c r="E84" s="9" t="s">
        <v>251</v>
      </c>
      <c r="F84" s="5" t="s">
        <v>254</v>
      </c>
      <c r="G84" s="5" t="s">
        <v>52</v>
      </c>
      <c r="H84" s="34">
        <v>570763.31999999995</v>
      </c>
      <c r="I84" s="11" t="s">
        <v>16</v>
      </c>
      <c r="J84" s="8" t="s">
        <v>17</v>
      </c>
    </row>
    <row r="85" spans="1:10" ht="15.75">
      <c r="A85" s="5" t="s">
        <v>255</v>
      </c>
      <c r="B85" s="6">
        <v>45799</v>
      </c>
      <c r="C85" s="7">
        <f t="shared" si="2"/>
        <v>45829</v>
      </c>
      <c r="D85" s="8" t="s">
        <v>256</v>
      </c>
      <c r="E85" s="9" t="s">
        <v>257</v>
      </c>
      <c r="F85" s="5" t="s">
        <v>258</v>
      </c>
      <c r="G85" s="5" t="s">
        <v>52</v>
      </c>
      <c r="H85" s="35">
        <v>210747.2</v>
      </c>
      <c r="I85" s="11" t="s">
        <v>16</v>
      </c>
      <c r="J85" s="8" t="s">
        <v>17</v>
      </c>
    </row>
    <row r="86" spans="1:10" ht="15.75">
      <c r="A86" s="5" t="s">
        <v>259</v>
      </c>
      <c r="B86" s="6">
        <v>45797</v>
      </c>
      <c r="C86" s="7">
        <f t="shared" si="2"/>
        <v>45827</v>
      </c>
      <c r="D86" s="8" t="s">
        <v>122</v>
      </c>
      <c r="E86" s="9" t="s">
        <v>123</v>
      </c>
      <c r="F86" s="5" t="s">
        <v>124</v>
      </c>
      <c r="G86" s="5" t="s">
        <v>125</v>
      </c>
      <c r="H86" s="33">
        <v>20036.16</v>
      </c>
      <c r="I86" s="11" t="s">
        <v>16</v>
      </c>
      <c r="J86" s="8" t="s">
        <v>126</v>
      </c>
    </row>
    <row r="87" spans="1:10" ht="15.75">
      <c r="A87" s="5" t="s">
        <v>260</v>
      </c>
      <c r="B87" s="6">
        <v>45803</v>
      </c>
      <c r="C87" s="7">
        <f t="shared" si="2"/>
        <v>45833</v>
      </c>
      <c r="D87" s="8" t="s">
        <v>261</v>
      </c>
      <c r="E87" s="9" t="s">
        <v>262</v>
      </c>
      <c r="F87" s="5" t="s">
        <v>263</v>
      </c>
      <c r="G87" s="5" t="s">
        <v>125</v>
      </c>
      <c r="H87" s="34">
        <v>71398.64</v>
      </c>
      <c r="I87" s="11" t="s">
        <v>16</v>
      </c>
      <c r="J87" s="8" t="s">
        <v>126</v>
      </c>
    </row>
    <row r="88" spans="1:10" ht="15.75">
      <c r="A88" s="5" t="s">
        <v>264</v>
      </c>
      <c r="B88" s="6">
        <v>45786</v>
      </c>
      <c r="C88" s="7">
        <f t="shared" si="2"/>
        <v>45816</v>
      </c>
      <c r="D88" s="8" t="s">
        <v>130</v>
      </c>
      <c r="E88" s="14" t="s">
        <v>131</v>
      </c>
      <c r="F88" s="5" t="s">
        <v>265</v>
      </c>
      <c r="G88" s="5" t="s">
        <v>46</v>
      </c>
      <c r="H88" s="33">
        <v>45135</v>
      </c>
      <c r="I88" s="11" t="s">
        <v>16</v>
      </c>
      <c r="J88" s="8" t="s">
        <v>47</v>
      </c>
    </row>
    <row r="89" spans="1:10" ht="15.75">
      <c r="A89" s="5" t="s">
        <v>266</v>
      </c>
      <c r="B89" s="6">
        <v>45801</v>
      </c>
      <c r="C89" s="7">
        <f t="shared" si="2"/>
        <v>45831</v>
      </c>
      <c r="D89" s="8" t="s">
        <v>130</v>
      </c>
      <c r="E89" s="14" t="s">
        <v>131</v>
      </c>
      <c r="F89" s="5" t="s">
        <v>132</v>
      </c>
      <c r="G89" s="5" t="s">
        <v>46</v>
      </c>
      <c r="H89" s="33">
        <v>52569</v>
      </c>
      <c r="I89" s="11" t="s">
        <v>16</v>
      </c>
      <c r="J89" s="8" t="s">
        <v>47</v>
      </c>
    </row>
    <row r="90" spans="1:10" ht="15.75">
      <c r="A90" s="5" t="s">
        <v>267</v>
      </c>
      <c r="B90" s="6">
        <v>45786</v>
      </c>
      <c r="C90" s="7">
        <f t="shared" si="2"/>
        <v>45816</v>
      </c>
      <c r="D90" s="8" t="s">
        <v>268</v>
      </c>
      <c r="E90" s="14" t="s">
        <v>269</v>
      </c>
      <c r="F90" s="5" t="s">
        <v>270</v>
      </c>
      <c r="G90" s="5" t="s">
        <v>142</v>
      </c>
      <c r="H90" s="33">
        <v>209190.39999999999</v>
      </c>
      <c r="I90" s="11" t="s">
        <v>16</v>
      </c>
      <c r="J90" s="8" t="s">
        <v>230</v>
      </c>
    </row>
    <row r="91" spans="1:10" ht="15.75">
      <c r="A91" s="5" t="s">
        <v>147</v>
      </c>
      <c r="B91" s="6">
        <v>45803</v>
      </c>
      <c r="C91" s="7">
        <f t="shared" si="2"/>
        <v>45833</v>
      </c>
      <c r="D91" s="8" t="s">
        <v>268</v>
      </c>
      <c r="E91" s="14" t="s">
        <v>269</v>
      </c>
      <c r="F91" s="5" t="s">
        <v>271</v>
      </c>
      <c r="G91" s="5" t="s">
        <v>272</v>
      </c>
      <c r="H91" s="33">
        <v>66247.56</v>
      </c>
      <c r="I91" s="11" t="s">
        <v>16</v>
      </c>
      <c r="J91" s="8" t="s">
        <v>230</v>
      </c>
    </row>
    <row r="92" spans="1:10" ht="15.75">
      <c r="A92" s="5" t="s">
        <v>273</v>
      </c>
      <c r="B92" s="6">
        <v>45799</v>
      </c>
      <c r="C92" s="7">
        <f t="shared" si="2"/>
        <v>45829</v>
      </c>
      <c r="D92" s="8" t="s">
        <v>135</v>
      </c>
      <c r="E92" s="14" t="s">
        <v>136</v>
      </c>
      <c r="F92" s="5" t="s">
        <v>137</v>
      </c>
      <c r="G92" s="5" t="s">
        <v>125</v>
      </c>
      <c r="H92" s="33">
        <v>24544</v>
      </c>
      <c r="I92" s="11" t="s">
        <v>16</v>
      </c>
      <c r="J92" s="8" t="s">
        <v>126</v>
      </c>
    </row>
    <row r="93" spans="1:10" ht="15.75">
      <c r="A93" s="5" t="s">
        <v>274</v>
      </c>
      <c r="B93" s="6">
        <v>45796</v>
      </c>
      <c r="C93" s="7">
        <f t="shared" si="2"/>
        <v>45826</v>
      </c>
      <c r="D93" s="8" t="s">
        <v>156</v>
      </c>
      <c r="E93" s="14" t="s">
        <v>157</v>
      </c>
      <c r="F93" s="5" t="s">
        <v>275</v>
      </c>
      <c r="G93" s="5" t="s">
        <v>46</v>
      </c>
      <c r="H93" s="33">
        <v>104308.22</v>
      </c>
      <c r="I93" s="11" t="s">
        <v>16</v>
      </c>
      <c r="J93" s="8" t="s">
        <v>47</v>
      </c>
    </row>
    <row r="94" spans="1:10" ht="15.75">
      <c r="A94" s="5" t="s">
        <v>276</v>
      </c>
      <c r="B94" s="6">
        <v>45803</v>
      </c>
      <c r="C94" s="7">
        <f t="shared" si="2"/>
        <v>45833</v>
      </c>
      <c r="D94" s="8" t="s">
        <v>160</v>
      </c>
      <c r="E94" s="14" t="s">
        <v>161</v>
      </c>
      <c r="F94" s="5" t="s">
        <v>162</v>
      </c>
      <c r="G94" s="5" t="s">
        <v>72</v>
      </c>
      <c r="H94" s="33">
        <v>57230</v>
      </c>
      <c r="I94" s="11" t="s">
        <v>16</v>
      </c>
      <c r="J94" s="8" t="s">
        <v>73</v>
      </c>
    </row>
    <row r="95" spans="1:10" ht="15.75">
      <c r="A95" s="5" t="s">
        <v>277</v>
      </c>
      <c r="B95" s="6">
        <v>45779</v>
      </c>
      <c r="C95" s="7">
        <f t="shared" si="2"/>
        <v>45809</v>
      </c>
      <c r="D95" s="8" t="s">
        <v>278</v>
      </c>
      <c r="E95" s="14" t="s">
        <v>279</v>
      </c>
      <c r="F95" s="5" t="s">
        <v>280</v>
      </c>
      <c r="G95" s="5" t="s">
        <v>46</v>
      </c>
      <c r="H95" s="33">
        <v>76800</v>
      </c>
      <c r="I95" s="11" t="s">
        <v>16</v>
      </c>
      <c r="J95" s="8" t="s">
        <v>47</v>
      </c>
    </row>
    <row r="96" spans="1:10" ht="15.75">
      <c r="A96" s="5" t="s">
        <v>281</v>
      </c>
      <c r="B96" s="6">
        <v>45808</v>
      </c>
      <c r="C96" s="7">
        <f t="shared" si="2"/>
        <v>45838</v>
      </c>
      <c r="D96" s="8" t="s">
        <v>282</v>
      </c>
      <c r="E96" s="14" t="s">
        <v>283</v>
      </c>
      <c r="F96" s="5" t="s">
        <v>284</v>
      </c>
      <c r="G96" s="5" t="s">
        <v>285</v>
      </c>
      <c r="H96" s="33">
        <v>5383</v>
      </c>
      <c r="I96" s="11" t="s">
        <v>16</v>
      </c>
      <c r="J96" s="8" t="s">
        <v>31</v>
      </c>
    </row>
    <row r="97" spans="1:10" ht="15.75">
      <c r="A97" s="5" t="s">
        <v>286</v>
      </c>
      <c r="B97" s="6">
        <v>45796</v>
      </c>
      <c r="C97" s="7">
        <f t="shared" si="2"/>
        <v>45826</v>
      </c>
      <c r="D97" s="8" t="s">
        <v>287</v>
      </c>
      <c r="E97" s="14" t="s">
        <v>288</v>
      </c>
      <c r="F97" s="5" t="s">
        <v>289</v>
      </c>
      <c r="G97" s="5" t="s">
        <v>46</v>
      </c>
      <c r="H97" s="33">
        <v>20660.009999999998</v>
      </c>
      <c r="I97" s="11" t="s">
        <v>16</v>
      </c>
      <c r="J97" s="8" t="s">
        <v>47</v>
      </c>
    </row>
    <row r="98" spans="1:10" ht="15.75">
      <c r="A98" s="5" t="s">
        <v>290</v>
      </c>
      <c r="B98" s="6">
        <v>45796</v>
      </c>
      <c r="C98" s="7">
        <f t="shared" si="2"/>
        <v>45826</v>
      </c>
      <c r="D98" s="8" t="s">
        <v>184</v>
      </c>
      <c r="E98" s="14" t="s">
        <v>185</v>
      </c>
      <c r="F98" s="5" t="s">
        <v>291</v>
      </c>
      <c r="G98" s="5" t="s">
        <v>125</v>
      </c>
      <c r="H98" s="33">
        <v>444070</v>
      </c>
      <c r="I98" s="11" t="s">
        <v>16</v>
      </c>
      <c r="J98" s="8" t="s">
        <v>126</v>
      </c>
    </row>
    <row r="99" spans="1:10" ht="15.75">
      <c r="A99" s="5" t="s">
        <v>292</v>
      </c>
      <c r="B99" s="6">
        <v>45785</v>
      </c>
      <c r="C99" s="7">
        <f t="shared" si="2"/>
        <v>45815</v>
      </c>
      <c r="D99" s="8" t="s">
        <v>197</v>
      </c>
      <c r="E99" s="14" t="s">
        <v>198</v>
      </c>
      <c r="F99" s="5" t="s">
        <v>293</v>
      </c>
      <c r="G99" s="5" t="s">
        <v>46</v>
      </c>
      <c r="H99" s="33">
        <v>12416.55</v>
      </c>
      <c r="I99" s="11" t="s">
        <v>16</v>
      </c>
      <c r="J99" s="8" t="s">
        <v>47</v>
      </c>
    </row>
    <row r="100" spans="1:10" ht="15.75">
      <c r="A100" s="5" t="s">
        <v>294</v>
      </c>
      <c r="B100" s="6">
        <v>45797</v>
      </c>
      <c r="C100" s="7">
        <f t="shared" si="2"/>
        <v>45827</v>
      </c>
      <c r="D100" s="8" t="s">
        <v>197</v>
      </c>
      <c r="E100" s="14" t="s">
        <v>198</v>
      </c>
      <c r="F100" s="5" t="s">
        <v>295</v>
      </c>
      <c r="G100" s="5" t="s">
        <v>46</v>
      </c>
      <c r="H100" s="33">
        <v>98022.88</v>
      </c>
      <c r="I100" s="11" t="s">
        <v>16</v>
      </c>
      <c r="J100" s="8" t="s">
        <v>47</v>
      </c>
    </row>
    <row r="101" spans="1:10" ht="15.75">
      <c r="A101" s="15" t="s">
        <v>296</v>
      </c>
      <c r="B101" s="16">
        <v>45793</v>
      </c>
      <c r="C101" s="7">
        <f t="shared" si="2"/>
        <v>45823</v>
      </c>
      <c r="D101" s="8" t="s">
        <v>203</v>
      </c>
      <c r="E101" s="17" t="s">
        <v>204</v>
      </c>
      <c r="F101" s="18" t="s">
        <v>297</v>
      </c>
      <c r="G101" s="22" t="s">
        <v>52</v>
      </c>
      <c r="H101" s="36">
        <v>54928</v>
      </c>
      <c r="I101" s="11" t="s">
        <v>16</v>
      </c>
      <c r="J101" s="8" t="s">
        <v>17</v>
      </c>
    </row>
    <row r="102" spans="1:10" ht="15.75">
      <c r="A102" s="15" t="s">
        <v>298</v>
      </c>
      <c r="B102" s="16">
        <v>45797</v>
      </c>
      <c r="C102" s="7">
        <f t="shared" si="2"/>
        <v>45827</v>
      </c>
      <c r="D102" s="8" t="s">
        <v>203</v>
      </c>
      <c r="E102" s="17" t="s">
        <v>204</v>
      </c>
      <c r="F102" s="18" t="s">
        <v>299</v>
      </c>
      <c r="G102" s="22" t="s">
        <v>125</v>
      </c>
      <c r="H102" s="36">
        <v>7275.1</v>
      </c>
      <c r="I102" s="11" t="s">
        <v>16</v>
      </c>
      <c r="J102" s="8" t="s">
        <v>126</v>
      </c>
    </row>
    <row r="103" spans="1:10" ht="15.75">
      <c r="A103" s="19" t="s">
        <v>300</v>
      </c>
      <c r="B103" s="16">
        <v>45793</v>
      </c>
      <c r="C103" s="7">
        <f t="shared" si="2"/>
        <v>45823</v>
      </c>
      <c r="D103" s="8" t="s">
        <v>222</v>
      </c>
      <c r="E103" s="17" t="s">
        <v>223</v>
      </c>
      <c r="F103" s="18" t="s">
        <v>301</v>
      </c>
      <c r="G103" s="22" t="s">
        <v>52</v>
      </c>
      <c r="H103" s="37">
        <v>569051.29</v>
      </c>
      <c r="I103" s="11" t="s">
        <v>16</v>
      </c>
      <c r="J103" s="8" t="s">
        <v>17</v>
      </c>
    </row>
    <row r="104" spans="1:10" ht="15.75">
      <c r="A104" s="19" t="s">
        <v>302</v>
      </c>
      <c r="B104" s="16">
        <v>45785</v>
      </c>
      <c r="C104" s="7">
        <f t="shared" si="2"/>
        <v>45815</v>
      </c>
      <c r="D104" s="8" t="s">
        <v>303</v>
      </c>
      <c r="E104" s="17" t="s">
        <v>304</v>
      </c>
      <c r="F104" s="18" t="s">
        <v>305</v>
      </c>
      <c r="G104" s="22" t="s">
        <v>306</v>
      </c>
      <c r="H104" s="36">
        <v>61784.800000000003</v>
      </c>
      <c r="I104" s="11" t="s">
        <v>16</v>
      </c>
      <c r="J104" s="8" t="s">
        <v>89</v>
      </c>
    </row>
    <row r="105" spans="1:10" ht="15.75">
      <c r="A105" s="19" t="s">
        <v>307</v>
      </c>
      <c r="B105" s="16">
        <v>45807</v>
      </c>
      <c r="C105" s="7">
        <f t="shared" si="2"/>
        <v>45837</v>
      </c>
      <c r="D105" s="8" t="s">
        <v>232</v>
      </c>
      <c r="E105" s="17" t="s">
        <v>233</v>
      </c>
      <c r="F105" s="18" t="s">
        <v>308</v>
      </c>
      <c r="G105" s="22" t="s">
        <v>125</v>
      </c>
      <c r="H105" s="36">
        <v>109160</v>
      </c>
      <c r="I105" s="11" t="s">
        <v>16</v>
      </c>
      <c r="J105" s="8" t="s">
        <v>126</v>
      </c>
    </row>
    <row r="106" spans="1:10" ht="15.75">
      <c r="A106" s="19" t="s">
        <v>309</v>
      </c>
      <c r="B106" s="16">
        <v>45796</v>
      </c>
      <c r="C106" s="7">
        <f t="shared" si="2"/>
        <v>45826</v>
      </c>
      <c r="D106" s="8" t="s">
        <v>310</v>
      </c>
      <c r="E106" s="17" t="s">
        <v>311</v>
      </c>
      <c r="F106" s="18" t="s">
        <v>312</v>
      </c>
      <c r="G106" s="18" t="s">
        <v>72</v>
      </c>
      <c r="H106" s="36">
        <v>27140</v>
      </c>
      <c r="I106" s="11" t="s">
        <v>16</v>
      </c>
      <c r="J106" s="8" t="s">
        <v>73</v>
      </c>
    </row>
    <row r="107" spans="1:10" ht="15.75">
      <c r="A107" s="22"/>
      <c r="B107" s="16"/>
      <c r="C107" s="7"/>
      <c r="D107" s="21"/>
      <c r="E107" s="22"/>
      <c r="F107" s="22"/>
      <c r="G107" s="22"/>
      <c r="H107" s="23">
        <f>SUM(H78:H106)</f>
        <v>3622543.2699999991</v>
      </c>
      <c r="I107" s="11"/>
      <c r="J107" s="8"/>
    </row>
    <row r="108" spans="1:10" ht="15.75">
      <c r="A108" s="28"/>
      <c r="B108" s="25"/>
      <c r="C108" s="38"/>
      <c r="E108" s="28"/>
      <c r="F108" s="28"/>
      <c r="G108" s="28"/>
      <c r="H108" s="29"/>
    </row>
    <row r="109" spans="1:10" ht="15.75">
      <c r="A109" s="28"/>
      <c r="B109" s="25"/>
      <c r="C109" s="38"/>
      <c r="E109" s="28"/>
      <c r="F109" s="28"/>
      <c r="G109" s="28"/>
      <c r="H109" s="29"/>
    </row>
    <row r="110" spans="1:10" ht="15.75">
      <c r="A110" s="30"/>
      <c r="B110" s="28"/>
      <c r="C110" s="28"/>
      <c r="D110" s="28"/>
      <c r="E110" s="28"/>
      <c r="F110" s="31"/>
    </row>
    <row r="111" spans="1:10">
      <c r="A111" s="43" t="s">
        <v>0</v>
      </c>
      <c r="B111" s="43"/>
      <c r="C111" s="43"/>
      <c r="D111" s="43"/>
      <c r="E111" s="43"/>
      <c r="F111" s="43"/>
      <c r="G111" s="43"/>
      <c r="H111" s="43"/>
      <c r="I111" s="43"/>
      <c r="J111" s="43"/>
    </row>
    <row r="112" spans="1:10">
      <c r="A112" s="43" t="s">
        <v>313</v>
      </c>
      <c r="B112" s="43"/>
      <c r="C112" s="43"/>
      <c r="D112" s="43"/>
      <c r="E112" s="43"/>
      <c r="F112" s="43"/>
      <c r="G112" s="43"/>
      <c r="H112" s="43"/>
      <c r="I112" s="43"/>
      <c r="J112" s="43"/>
    </row>
    <row r="113" spans="1:10">
      <c r="A113" s="2" t="s">
        <v>1</v>
      </c>
      <c r="B113" s="3" t="s">
        <v>2</v>
      </c>
      <c r="C113" s="3" t="s">
        <v>3</v>
      </c>
      <c r="D113" s="3" t="s">
        <v>4</v>
      </c>
      <c r="E113" s="3" t="s">
        <v>5</v>
      </c>
      <c r="F113" s="3" t="s">
        <v>6</v>
      </c>
      <c r="G113" s="2" t="s">
        <v>7</v>
      </c>
      <c r="H113" s="4" t="s">
        <v>8</v>
      </c>
      <c r="I113" s="2" t="s">
        <v>9</v>
      </c>
      <c r="J113" s="2" t="s">
        <v>10</v>
      </c>
    </row>
    <row r="114" spans="1:10" ht="15.75">
      <c r="A114" s="12" t="s">
        <v>314</v>
      </c>
      <c r="B114" s="6">
        <v>45757</v>
      </c>
      <c r="C114" s="7">
        <f>+B114+30</f>
        <v>45787</v>
      </c>
      <c r="D114" s="8" t="s">
        <v>246</v>
      </c>
      <c r="E114" s="9" t="s">
        <v>247</v>
      </c>
      <c r="F114" s="5" t="s">
        <v>248</v>
      </c>
      <c r="G114" s="5" t="s">
        <v>57</v>
      </c>
      <c r="H114" s="33">
        <v>173306.37</v>
      </c>
      <c r="I114" s="11" t="s">
        <v>16</v>
      </c>
      <c r="J114" s="8" t="s">
        <v>17</v>
      </c>
    </row>
    <row r="115" spans="1:10" ht="15.75">
      <c r="A115" s="22"/>
      <c r="B115" s="39"/>
      <c r="C115" s="40"/>
      <c r="D115" s="40"/>
      <c r="E115" s="22"/>
      <c r="F115" s="22"/>
      <c r="G115" s="22"/>
      <c r="H115" s="23">
        <f>SUM(H114:H114)</f>
        <v>173306.37</v>
      </c>
      <c r="I115" s="11"/>
      <c r="J115" s="11"/>
    </row>
    <row r="116" spans="1:10" ht="15.75">
      <c r="A116" s="28"/>
      <c r="B116" s="30"/>
      <c r="C116" s="28"/>
      <c r="D116" s="28"/>
      <c r="F116" s="28"/>
      <c r="H116" s="29"/>
    </row>
    <row r="117" spans="1:10" ht="15.75">
      <c r="A117" s="28"/>
      <c r="B117" s="30"/>
      <c r="C117" s="28"/>
      <c r="D117" s="28"/>
      <c r="F117" s="28"/>
      <c r="H117" s="29"/>
    </row>
    <row r="118" spans="1:10" ht="15.75">
      <c r="A118" s="30"/>
      <c r="B118" s="28"/>
      <c r="C118" s="28"/>
      <c r="D118" s="28"/>
      <c r="E118" s="28"/>
      <c r="F118" s="31"/>
    </row>
    <row r="119" spans="1:10">
      <c r="A119" s="43" t="s">
        <v>0</v>
      </c>
      <c r="B119" s="43"/>
      <c r="C119" s="43"/>
      <c r="D119" s="43"/>
      <c r="E119" s="43"/>
      <c r="F119" s="43"/>
      <c r="G119" s="43"/>
      <c r="H119" s="43"/>
      <c r="I119" s="43"/>
      <c r="J119" s="43"/>
    </row>
    <row r="120" spans="1:10">
      <c r="A120" s="43" t="s">
        <v>315</v>
      </c>
      <c r="B120" s="43"/>
      <c r="C120" s="43"/>
      <c r="D120" s="43"/>
      <c r="E120" s="43"/>
      <c r="F120" s="43"/>
      <c r="G120" s="43"/>
      <c r="H120" s="43"/>
      <c r="I120" s="43"/>
      <c r="J120" s="43"/>
    </row>
    <row r="121" spans="1:10">
      <c r="A121" s="2" t="s">
        <v>1</v>
      </c>
      <c r="B121" s="3" t="s">
        <v>2</v>
      </c>
      <c r="C121" s="3" t="s">
        <v>3</v>
      </c>
      <c r="D121" s="3" t="s">
        <v>4</v>
      </c>
      <c r="E121" s="3" t="s">
        <v>5</v>
      </c>
      <c r="F121" s="3" t="s">
        <v>6</v>
      </c>
      <c r="G121" s="2" t="s">
        <v>7</v>
      </c>
      <c r="H121" s="4" t="s">
        <v>8</v>
      </c>
      <c r="I121" s="2" t="s">
        <v>9</v>
      </c>
      <c r="J121" s="2" t="s">
        <v>10</v>
      </c>
    </row>
    <row r="122" spans="1:10" ht="15.75">
      <c r="A122" s="5" t="s">
        <v>316</v>
      </c>
      <c r="B122" s="6">
        <v>45359</v>
      </c>
      <c r="C122" s="7">
        <f>+B122+30</f>
        <v>45389</v>
      </c>
      <c r="D122" s="8" t="s">
        <v>317</v>
      </c>
      <c r="E122" s="9" t="s">
        <v>318</v>
      </c>
      <c r="F122" s="5" t="s">
        <v>319</v>
      </c>
      <c r="G122" s="5" t="s">
        <v>320</v>
      </c>
      <c r="H122" s="33">
        <v>1359301</v>
      </c>
      <c r="I122" s="11" t="s">
        <v>16</v>
      </c>
      <c r="J122" s="8" t="s">
        <v>230</v>
      </c>
    </row>
    <row r="123" spans="1:10" ht="15.75">
      <c r="A123" s="5" t="s">
        <v>321</v>
      </c>
      <c r="B123" s="6"/>
      <c r="C123" s="8"/>
      <c r="D123" s="42"/>
      <c r="E123" s="9"/>
      <c r="F123" s="5"/>
      <c r="G123" s="5"/>
      <c r="H123" s="33">
        <v>-600000</v>
      </c>
      <c r="I123" s="11"/>
      <c r="J123" s="42"/>
    </row>
    <row r="124" spans="1:10" ht="15.75">
      <c r="A124" s="5" t="s">
        <v>322</v>
      </c>
      <c r="B124" s="6">
        <v>45684</v>
      </c>
      <c r="C124" s="7">
        <f>+B124+30</f>
        <v>45714</v>
      </c>
      <c r="D124" s="8" t="s">
        <v>49</v>
      </c>
      <c r="E124" s="9" t="s">
        <v>50</v>
      </c>
      <c r="F124" s="5" t="s">
        <v>323</v>
      </c>
      <c r="G124" s="5" t="s">
        <v>324</v>
      </c>
      <c r="H124" s="33">
        <v>240000</v>
      </c>
      <c r="I124" s="11" t="s">
        <v>16</v>
      </c>
      <c r="J124" s="8" t="s">
        <v>67</v>
      </c>
    </row>
    <row r="125" spans="1:10" ht="15.75">
      <c r="A125" s="22"/>
      <c r="B125" s="39"/>
      <c r="C125" s="11"/>
      <c r="D125" s="42"/>
      <c r="E125" s="22"/>
      <c r="F125" s="22"/>
      <c r="G125" s="22"/>
      <c r="H125" s="23">
        <f>SUM(H122:H124)</f>
        <v>999301</v>
      </c>
      <c r="I125" s="11"/>
      <c r="J125" s="42"/>
    </row>
  </sheetData>
  <mergeCells count="8">
    <mergeCell ref="A119:J119"/>
    <mergeCell ref="A120:J120"/>
    <mergeCell ref="A1:J1"/>
    <mergeCell ref="A2:J2"/>
    <mergeCell ref="A75:J75"/>
    <mergeCell ref="A76:J76"/>
    <mergeCell ref="A111:J111"/>
    <mergeCell ref="A112:J1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Administracion Centro de Gastroenteologia CSDLEA</dc:creator>
  <cp:lastModifiedBy>jortiz</cp:lastModifiedBy>
  <dcterms:created xsi:type="dcterms:W3CDTF">2025-07-03T20:28:34Z</dcterms:created>
  <dcterms:modified xsi:type="dcterms:W3CDTF">2025-08-08T16:37:07Z</dcterms:modified>
</cp:coreProperties>
</file>