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ORDENES DE COMPRA" sheetId="1" r:id="rId1"/>
  </sheets>
  <externalReferences>
    <externalReference r:id="rId2"/>
    <externalReference r:id="rId3"/>
  </externalReferences>
  <definedNames>
    <definedName name="JULIA">#REF!</definedName>
    <definedName name="NOMBRE">#REF!</definedName>
    <definedName name="ORS">#REF!</definedName>
    <definedName name="Región">'[2]Criterios - No tocar'!$B$1:$K$1</definedName>
    <definedName name="Trimestre">'[2]Criterios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9" i="1" l="1"/>
  <c r="F73" i="1" s="1"/>
  <c r="C79" i="1"/>
  <c r="H66" i="1"/>
  <c r="G66" i="1"/>
  <c r="H59" i="1"/>
</calcChain>
</file>

<file path=xl/sharedStrings.xml><?xml version="1.0" encoding="utf-8"?>
<sst xmlns="http://schemas.openxmlformats.org/spreadsheetml/2006/main" count="262" uniqueCount="167">
  <si>
    <t>Republica Dominicana</t>
  </si>
  <si>
    <t>SERVICIO NACIONAL DE SALUD</t>
  </si>
  <si>
    <t>LISTADO DE ORDENES DE COMPRAS O SERVICIOS EFECTUADAS DURANTE EL MES  MAYO   2025</t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</si>
  <si>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</si>
  <si>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</si>
  <si>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</si>
  <si>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</si>
  <si>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</si>
  <si>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</si>
  <si>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</si>
  <si>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</si>
  <si>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CGLEA-2025-00185</t>
  </si>
  <si>
    <t>B1500000031</t>
  </si>
  <si>
    <t>VS</t>
  </si>
  <si>
    <t>IRUMED, EIRL.</t>
  </si>
  <si>
    <t>Servicio de Mantenimiento Correctivo de Ventilador del Area de UCI.</t>
  </si>
  <si>
    <t>CGLEA-2025-00186</t>
  </si>
  <si>
    <t>N/A</t>
  </si>
  <si>
    <t>Inversiones Azul del Este Dominicana, S.A.</t>
  </si>
  <si>
    <t>Participacion en la III Jornada Cientifica Sobre Medicina de Alta Complejidad y su Impacto Global.</t>
  </si>
  <si>
    <t>CGLEA-2025-00187</t>
  </si>
  <si>
    <t>Control de Plagas y Servicios la Esperanza.</t>
  </si>
  <si>
    <t>Servicio de Fumigacion y Desinfeccion de las Diferentes Areas del Centro.</t>
  </si>
  <si>
    <t>CGLEA-2025-00188</t>
  </si>
  <si>
    <t>Compra y Colocacion de Trampas para Roedores.</t>
  </si>
  <si>
    <t>CGLEA-2025-00189</t>
  </si>
  <si>
    <t>B1500000032</t>
  </si>
  <si>
    <t>Servicio de Mantenimiento Preventivo de Equipos del Area de Anestesiologia.</t>
  </si>
  <si>
    <t>CGLEA-2025-00190</t>
  </si>
  <si>
    <t>ORDEN CANCELADA</t>
  </si>
  <si>
    <t>CGLEA-2025-00191</t>
  </si>
  <si>
    <t>B1500000253</t>
  </si>
  <si>
    <t>Juana Bautista De Los Santos</t>
  </si>
  <si>
    <t>Compra de Banderas para el Centro.</t>
  </si>
  <si>
    <t>CGLEA-2025-00192</t>
  </si>
  <si>
    <t>B1500000312</t>
  </si>
  <si>
    <t>Comercial BDA, EIRL.</t>
  </si>
  <si>
    <t>Compra de Carrito de Limpieza Multifuncional.</t>
  </si>
  <si>
    <t>CGLEA-2025-00193</t>
  </si>
  <si>
    <t>B1500000352</t>
  </si>
  <si>
    <t>Hypco Group, SRL.</t>
  </si>
  <si>
    <t>Servicio de Reparacion de Division en Sheetrock e Instalacion de Puertas para Areas de Archivo del Centro.</t>
  </si>
  <si>
    <t>CGLEA-2025-00194</t>
  </si>
  <si>
    <t>B1500000033</t>
  </si>
  <si>
    <t>Juan Carlos Navarro Zapata</t>
  </si>
  <si>
    <t>Servicio de Mantenimiento Correctivo de Gastroscopio del Area de Endoscopia.</t>
  </si>
  <si>
    <t>CGLEA-2025-00195</t>
  </si>
  <si>
    <t>E450000002381</t>
  </si>
  <si>
    <t>Sued &amp; Fargesa, SRL.</t>
  </si>
  <si>
    <t>Compra de Reactivos para Equipo Mini Vidas Utilizado en el Departamento de Pruebas Especiales.</t>
  </si>
  <si>
    <t>CGLEA-2025-00196</t>
  </si>
  <si>
    <t>Servicio de Mantenimiento Preventivo a Equipo del Area de Laboratocio y Patologia.</t>
  </si>
  <si>
    <t>CGLEA-2025-00197</t>
  </si>
  <si>
    <t>B1500000076</t>
  </si>
  <si>
    <t>Payano Cedano Plan Creativo, SRL.</t>
  </si>
  <si>
    <t>Compra de Camisetas para Empleados del Centro que Participaran en Jornada Ambiental del POA.</t>
  </si>
  <si>
    <t>CGLEA-2025-00198</t>
  </si>
  <si>
    <t>B1500000115</t>
  </si>
  <si>
    <t>JGD Multiservices, SRL.</t>
  </si>
  <si>
    <t>Compra de Frazadas Bordadas para Camas del Area de Hospitalizacion.</t>
  </si>
  <si>
    <t>CGLEA-2025-00199</t>
  </si>
  <si>
    <t>B1500006442</t>
  </si>
  <si>
    <t>Morami, SRL.</t>
  </si>
  <si>
    <t>Compra de CIDEX 2% a Requerimiento.</t>
  </si>
  <si>
    <t>CGLEA-2025-00200</t>
  </si>
  <si>
    <t>B1500000805</t>
  </si>
  <si>
    <t>Clinimed, SRL.</t>
  </si>
  <si>
    <t>Compra de Reactivos para Equipo ERBA Utilizado en el Departamento de Quimica Clinica.</t>
  </si>
  <si>
    <t>CGLEA-2025-00201</t>
  </si>
  <si>
    <t>B1500000356</t>
  </si>
  <si>
    <t>Compra de Compresol de 60,000 BTU para Aire Acondicionado del Laboratorio.</t>
  </si>
  <si>
    <t>CGLEA-2025-00202</t>
  </si>
  <si>
    <t>DTC NetWork, SRL.</t>
  </si>
  <si>
    <t>Servicio de Desmonte de Puntos de Red e Instalacion de Cableado de Red en Fibra Optica en Varias Areas del Centro.</t>
  </si>
  <si>
    <t>CGLEA-2025-00203</t>
  </si>
  <si>
    <t>Compra de Valvulas de Irrigacion Aire/Agua para el Area de Endoscopia.</t>
  </si>
  <si>
    <t>CGLEA-2025-00204</t>
  </si>
  <si>
    <t>B1500001665</t>
  </si>
  <si>
    <t>Antilles Medical.,SRL.</t>
  </si>
  <si>
    <t>Compra de Balon Dilatador de Acalasia Rigiflex 30MM para el area de Endoscopia.</t>
  </si>
  <si>
    <t>CGLEA-2025-00205</t>
  </si>
  <si>
    <t>B1500000316</t>
  </si>
  <si>
    <t>Compra de Muebles y Equipos para Oficina del Centro.</t>
  </si>
  <si>
    <t>CGLEA-2025-00206</t>
  </si>
  <si>
    <t>Bionuclear, S.A.</t>
  </si>
  <si>
    <t>Compra de Reactivos para Equipo AU480 Utilizado en el Departamento de Quimica Clinica.</t>
  </si>
  <si>
    <t>CGLEA-2025-00207</t>
  </si>
  <si>
    <t>Bio Nova, SRL.</t>
  </si>
  <si>
    <t>Compra de Reactivos y Materiales para el Departamento de Serologia.</t>
  </si>
  <si>
    <t>CGLEA-2025-00208</t>
  </si>
  <si>
    <t>B1500001138</t>
  </si>
  <si>
    <t>Silver Pharma, SRL.</t>
  </si>
  <si>
    <t>Compra de Medicamentos Varios a Requerimiento.</t>
  </si>
  <si>
    <t>CGLEA-2025-00209</t>
  </si>
  <si>
    <t>E450000000783</t>
  </si>
  <si>
    <t>Farach, S.A.</t>
  </si>
  <si>
    <t>CGLEA-2025-00210</t>
  </si>
  <si>
    <t>B15000002337</t>
  </si>
  <si>
    <t>Ramisol, SRL.</t>
  </si>
  <si>
    <t>CGLEA-2025-00211</t>
  </si>
  <si>
    <t>Vendifar, SRL.</t>
  </si>
  <si>
    <t>CGLEA-2025-00212</t>
  </si>
  <si>
    <t>B1500000801</t>
  </si>
  <si>
    <t>Hauspital, SRL.</t>
  </si>
  <si>
    <t>CGLEA-2025-00213</t>
  </si>
  <si>
    <t>Sean Dominican, SRL.</t>
  </si>
  <si>
    <t>CGLEA-2025-00214</t>
  </si>
  <si>
    <t>E450000002431</t>
  </si>
  <si>
    <t>CGLEA-2025-00215</t>
  </si>
  <si>
    <t>B15000000002</t>
  </si>
  <si>
    <t>Essential Supplies, SRL.</t>
  </si>
  <si>
    <t>Compra de Insumos Medicos Varios a Requerimiento.</t>
  </si>
  <si>
    <t>CGLEA-2025-00216</t>
  </si>
  <si>
    <t>E450000000016</t>
  </si>
  <si>
    <t>Hospifar, SRL.</t>
  </si>
  <si>
    <t>CGLEA-2025-00217</t>
  </si>
  <si>
    <t>B1500002336</t>
  </si>
  <si>
    <t>CGLEA-2025-00218</t>
  </si>
  <si>
    <t>CG Biomedical, SRL.</t>
  </si>
  <si>
    <t>CGLEA-2025-00219</t>
  </si>
  <si>
    <t>B1500000800</t>
  </si>
  <si>
    <t>CGLEA-2025-00220</t>
  </si>
  <si>
    <t>B1500001646</t>
  </si>
  <si>
    <t>Serviamed, SRL.</t>
  </si>
  <si>
    <t>CGLEA-2025-00221</t>
  </si>
  <si>
    <t>CGLEA-2025-00222</t>
  </si>
  <si>
    <t>E45000000948</t>
  </si>
  <si>
    <t>Macrotech, SRL.</t>
  </si>
  <si>
    <t>CGLEA-2025-00223</t>
  </si>
  <si>
    <t>Servicio de Mantenimiento Correctivo de Colonoscopio del Area de Endoscopia.</t>
  </si>
  <si>
    <t>CGLEA-2025-00224</t>
  </si>
  <si>
    <t>Elizabeth Hernandez Santana</t>
  </si>
  <si>
    <t>Compra de Reactivos y Materiales Gastables Utilizados en el Departamento de Patologia.</t>
  </si>
  <si>
    <t>CGLEA-2025-00225</t>
  </si>
  <si>
    <t>B1500000360</t>
  </si>
  <si>
    <t>Farmacia Ruth, SRL.</t>
  </si>
  <si>
    <t>Compra de Medicamentos para Pacientes Ingresados en el Area de Internamiento.</t>
  </si>
  <si>
    <t>CGLEA-2025-00226</t>
  </si>
  <si>
    <t>Bello Lab, SRL.</t>
  </si>
  <si>
    <t>Compra de Reactivos y Materiales Gastables Utilizados en el Departamento de Laboratorio.</t>
  </si>
  <si>
    <t>CGLEA-2025-00227</t>
  </si>
  <si>
    <t>Inversiones Azul del Este Dominicana, S.A. Hotel Catalonia</t>
  </si>
  <si>
    <t>Participacion en Actividad del 50 Aniversario de Egresados de la Residencia de Cirugia General Dr. Luis E. Aybar.</t>
  </si>
  <si>
    <t>CGLEA-2025-00228</t>
  </si>
  <si>
    <t>INGBSES, SRL.</t>
  </si>
  <si>
    <t>Compra de Brazaletes para Monitores para ser Utilizados en el Area de UCI.</t>
  </si>
  <si>
    <t>CGLEA-2025-00229</t>
  </si>
  <si>
    <t>Victor J. Bautista</t>
  </si>
  <si>
    <t>Compra de Impresos de Artes Graficas a Requerimiento.</t>
  </si>
  <si>
    <t>CGLEA-2025-00230</t>
  </si>
  <si>
    <t>CGLEA-2025-00231</t>
  </si>
  <si>
    <t>Office Target, srl</t>
  </si>
  <si>
    <t xml:space="preserve">Compta de Power Suply </t>
  </si>
  <si>
    <t>CGLEA-2025-00232</t>
  </si>
  <si>
    <t>compa de articulos de informatica y tecnologia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</si>
  <si>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</si>
  <si>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</si>
  <si>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</si>
  <si>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</si>
  <si>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</si>
  <si>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</si>
  <si>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</si>
  <si>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</si>
  <si>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 xml:space="preserve">TOTAL COMPRAS       </t>
  </si>
  <si>
    <t>DIRECTOR</t>
  </si>
  <si>
    <t>ENC. COMPRAS</t>
  </si>
  <si>
    <t>ADMINISTRADOR: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</si>
</sst>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d/mm/yyyy;@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Times New Roman"/>
      <family val="2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CE6F1"/>
        <bgColor rgb="FF000000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43" fontId="0" fillId="0" borderId="0" xfId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wrapText="1"/>
    </xf>
    <xf numFmtId="0" fontId="6" fillId="0" borderId="5" xfId="1" applyNumberFormat="1" applyFont="1" applyFill="1" applyBorder="1" applyAlignment="1">
      <alignment horizontal="center" vertical="center" wrapText="1"/>
    </xf>
    <xf numFmtId="43" fontId="6" fillId="0" borderId="6" xfId="1" applyFont="1" applyFill="1" applyBorder="1" applyAlignment="1">
      <alignment horizontal="center" vertical="center" wrapText="1"/>
    </xf>
    <xf numFmtId="4" fontId="0" fillId="0" borderId="0" xfId="0" applyNumberFormat="1"/>
    <xf numFmtId="164" fontId="5" fillId="0" borderId="7" xfId="0" applyNumberFormat="1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wrapText="1"/>
    </xf>
    <xf numFmtId="0" fontId="6" fillId="3" borderId="8" xfId="1" applyNumberFormat="1" applyFont="1" applyFill="1" applyBorder="1" applyAlignment="1">
      <alignment horizontal="center" vertical="center" wrapText="1"/>
    </xf>
    <xf numFmtId="43" fontId="6" fillId="0" borderId="9" xfId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43" fontId="7" fillId="0" borderId="9" xfId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vertical="center" wrapText="1"/>
    </xf>
    <xf numFmtId="43" fontId="7" fillId="0" borderId="8" xfId="1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64" fontId="5" fillId="0" borderId="13" xfId="0" applyNumberFormat="1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43" fontId="7" fillId="0" borderId="15" xfId="1" applyFont="1" applyFill="1" applyBorder="1" applyAlignment="1">
      <alignment horizontal="center" vertical="center" wrapText="1"/>
    </xf>
    <xf numFmtId="164" fontId="5" fillId="0" borderId="8" xfId="0" applyNumberFormat="1" applyFont="1" applyBorder="1" applyAlignment="1">
      <alignment horizontal="center" vertical="center" shrinkToFit="1"/>
    </xf>
    <xf numFmtId="14" fontId="5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" fontId="0" fillId="3" borderId="0" xfId="0" applyNumberFormat="1" applyFill="1" applyAlignment="1">
      <alignment horizontal="right"/>
    </xf>
    <xf numFmtId="4" fontId="7" fillId="0" borderId="0" xfId="0" applyNumberFormat="1" applyFont="1" applyAlignment="1">
      <alignment horizontal="center" vertical="center" wrapText="1"/>
    </xf>
    <xf numFmtId="14" fontId="0" fillId="3" borderId="0" xfId="0" applyNumberFormat="1" applyFill="1"/>
    <xf numFmtId="0" fontId="0" fillId="3" borderId="0" xfId="0" applyFill="1" applyAlignment="1">
      <alignment horizontal="center"/>
    </xf>
    <xf numFmtId="4" fontId="5" fillId="3" borderId="0" xfId="0" applyNumberFormat="1" applyFont="1" applyFill="1" applyAlignment="1">
      <alignment horizontal="right" vertical="top" shrinkToFit="1"/>
    </xf>
    <xf numFmtId="0" fontId="0" fillId="3" borderId="0" xfId="0" applyFill="1" applyAlignment="1">
      <alignment wrapText="1"/>
    </xf>
    <xf numFmtId="0" fontId="0" fillId="3" borderId="0" xfId="0" applyFill="1"/>
    <xf numFmtId="0" fontId="10" fillId="3" borderId="0" xfId="0" applyFont="1" applyFill="1" applyAlignment="1">
      <alignment horizontal="left"/>
    </xf>
    <xf numFmtId="43" fontId="0" fillId="3" borderId="0" xfId="1" applyFont="1" applyFill="1"/>
    <xf numFmtId="0" fontId="2" fillId="3" borderId="14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left"/>
    </xf>
    <xf numFmtId="43" fontId="2" fillId="3" borderId="8" xfId="1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4" fontId="0" fillId="0" borderId="8" xfId="0" applyNumberFormat="1" applyBorder="1"/>
    <xf numFmtId="0" fontId="0" fillId="3" borderId="8" xfId="0" applyFill="1" applyBorder="1" applyAlignment="1">
      <alignment horizontal="left"/>
    </xf>
    <xf numFmtId="165" fontId="0" fillId="3" borderId="8" xfId="1" applyNumberFormat="1" applyFont="1" applyFill="1" applyBorder="1"/>
    <xf numFmtId="43" fontId="0" fillId="3" borderId="8" xfId="1" applyFont="1" applyFill="1" applyBorder="1" applyAlignment="1"/>
    <xf numFmtId="43" fontId="0" fillId="0" borderId="8" xfId="0" applyNumberFormat="1" applyBorder="1"/>
    <xf numFmtId="43" fontId="0" fillId="3" borderId="8" xfId="0" applyNumberFormat="1" applyFill="1" applyBorder="1" applyAlignment="1">
      <alignment horizontal="center"/>
    </xf>
    <xf numFmtId="0" fontId="0" fillId="3" borderId="0" xfId="0" applyFill="1" applyAlignment="1">
      <alignment horizontal="left"/>
    </xf>
    <xf numFmtId="43" fontId="0" fillId="3" borderId="0" xfId="1" applyFont="1" applyFill="1" applyBorder="1"/>
    <xf numFmtId="43" fontId="0" fillId="3" borderId="0" xfId="0" applyNumberFormat="1" applyFill="1" applyAlignment="1">
      <alignment horizontal="left"/>
    </xf>
    <xf numFmtId="0" fontId="2" fillId="3" borderId="0" xfId="0" applyFont="1" applyFill="1" applyAlignment="1">
      <alignment horizontal="center"/>
    </xf>
    <xf numFmtId="43" fontId="0" fillId="0" borderId="7" xfId="0" applyNumberFormat="1" applyBorder="1"/>
    <xf numFmtId="0" fontId="0" fillId="3" borderId="7" xfId="0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0" fillId="3" borderId="8" xfId="0" applyFill="1" applyBorder="1" applyAlignment="1">
      <alignment horizontal="center"/>
    </xf>
    <xf numFmtId="4" fontId="2" fillId="3" borderId="16" xfId="0" applyNumberFormat="1" applyFont="1" applyFill="1" applyBorder="1" applyAlignment="1">
      <alignment wrapText="1"/>
    </xf>
    <xf numFmtId="0" fontId="11" fillId="3" borderId="0" xfId="0" applyFont="1" applyFill="1" applyAlignment="1">
      <alignment horizontal="center"/>
    </xf>
    <xf numFmtId="43" fontId="0" fillId="3" borderId="0" xfId="0" applyNumberFormat="1" applyFill="1"/>
    <xf numFmtId="43" fontId="0" fillId="3" borderId="0" xfId="0" applyNumberFormat="1" applyFill="1" applyAlignment="1">
      <alignment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3" borderId="0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2038350</xdr:colOff>
      <xdr:row>1</xdr:row>
      <xdr:rowOff>47624</xdr:rowOff>
    </xdr:from>
    <xdr:to>
      <xdr:col>7</xdr:col>
      <xdr:colOff>923925</xdr:colOff>
      <xdr:row>6</xdr:row>
      <xdr:rowOff>228599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A763C400-CB18-4D5D-B1D2-304ED189B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238124"/>
          <a:ext cx="2162175" cy="1133475"/>
        </a:xfrm>
        <a:prstGeom prst="rect">
          <a:avLst/>
        </a:prstGeom>
      </xdr:spPr>
    </xdr:pic>
    <xdr:clientData/>
  </xdr:twoCellAnchor>
  <xdr:twoCellAnchor editAs="oneCell">
    <xdr:from>
      <xdr:col>4</xdr:col>
      <xdr:colOff>466725</xdr:colOff>
      <xdr:row>0</xdr:row>
      <xdr:rowOff>95250</xdr:rowOff>
    </xdr:from>
    <xdr:to>
      <xdr:col>4</xdr:col>
      <xdr:colOff>1228168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263E4460-4E6C-4706-A205-580290DBD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24475" y="95250"/>
          <a:ext cx="761443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619126</xdr:colOff>
      <xdr:row>1</xdr:row>
      <xdr:rowOff>114300</xdr:rowOff>
    </xdr:from>
    <xdr:to>
      <xdr:col>1</xdr:col>
      <xdr:colOff>1381126</xdr:colOff>
      <xdr:row>6</xdr:row>
      <xdr:rowOff>209549</xdr:rowOff>
    </xdr:to>
    <xdr:pic>
      <xdr:nvPicPr>
        <xdr:cNvPr id="4" name="Picture 7">
          <a:extLst>
            <a:ext uri="{FF2B5EF4-FFF2-40B4-BE49-F238E27FC236}">
              <a16:creationId xmlns:a16="http://schemas.microsoft.com/office/drawing/2014/main" xmlns="" id="{FC90DA04-D9B3-4578-BD4E-A1C1D76FF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9126" y="304800"/>
          <a:ext cx="1657350" cy="1047749"/>
        </a:xfrm>
        <a:prstGeom prst="rect">
          <a:avLst/>
        </a:prstGeom>
      </xdr:spPr>
    </xdr:pic>
    <xdr:clientData/>
  </xdr:twoCellAnchor>
  <xdr:twoCellAnchor editAs="oneCell">
    <xdr:from>
      <xdr:col>5</xdr:col>
      <xdr:colOff>885825</xdr:colOff>
      <xdr:row>78</xdr:row>
      <xdr:rowOff>38100</xdr:rowOff>
    </xdr:from>
    <xdr:to>
      <xdr:col>6</xdr:col>
      <xdr:colOff>565785</xdr:colOff>
      <xdr:row>83</xdr:row>
      <xdr:rowOff>104140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xmlns:lc="http://schemas.openxmlformats.org/drawingml/2006/lockedCanvas" id="{6397EBBD-D699-458C-BDE9-06B062DE4594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496175" y="30041850"/>
          <a:ext cx="1946910" cy="1256665"/>
        </a:xfrm>
        <a:prstGeom prst="rect">
          <a:avLst/>
        </a:prstGeom>
      </xdr:spPr>
    </xdr:pic>
    <xdr:clientData/>
  </xdr:twoCellAnchor>
  <xdr:twoCellAnchor editAs="oneCell">
    <xdr:from>
      <xdr:col>2</xdr:col>
      <xdr:colOff>1257300</xdr:colOff>
      <xdr:row>79</xdr:row>
      <xdr:rowOff>161925</xdr:rowOff>
    </xdr:from>
    <xdr:to>
      <xdr:col>4</xdr:col>
      <xdr:colOff>895350</xdr:colOff>
      <xdr:row>84</xdr:row>
      <xdr:rowOff>119380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xmlns:lc="http://schemas.openxmlformats.org/drawingml/2006/lockedCanvas" id="{965299F7-E439-4F7B-AA2F-D792D3ECF90C}"/>
            </a:ext>
          </a:extLst>
        </xdr:cNvPr>
        <xdr:cNvPicPr/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781425" y="30365700"/>
          <a:ext cx="1971675" cy="1138555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79</xdr:row>
      <xdr:rowOff>66675</xdr:rowOff>
    </xdr:from>
    <xdr:to>
      <xdr:col>2</xdr:col>
      <xdr:colOff>310515</xdr:colOff>
      <xdr:row>87</xdr:row>
      <xdr:rowOff>47625</xdr:rowOff>
    </xdr:to>
    <xdr:pic>
      <xdr:nvPicPr>
        <xdr:cNvPr id="7" name="Imagen 6"/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30270450"/>
          <a:ext cx="2091690" cy="1733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informaciones%20financieras%20jennifer%20mayo%202025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 SNS"/>
      <sheetName val="OBLIGACIONES"/>
      <sheetName val="CONS. FUENTES FINAN"/>
      <sheetName val="DEUDA"/>
      <sheetName val="ORDENES DE COMPRA"/>
      <sheetName val="INGRES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99"/>
  <sheetViews>
    <sheetView showGridLines="0" tabSelected="1" zoomScaleNormal="100" workbookViewId="0">
      <selection activeCell="F89" sqref="F89"/>
    </sheetView>
  </sheetViews>
  <sheetFormatPr baseColWidth="10" defaultColWidth="13" defaultRowHeight="15" x14ac:dyDescent="0.25"/>
  <cols>
    <col min="1" max="1" width="13.42578125" customWidth="1"/>
    <col min="2" max="2" width="24.42578125" customWidth="1"/>
    <col min="3" max="3" width="20.5703125" customWidth="1"/>
    <col min="4" max="4" width="14.42578125" style="2" customWidth="1"/>
    <col min="5" max="5" width="26.28515625" customWidth="1"/>
    <col min="6" max="6" width="34" style="3" customWidth="1"/>
    <col min="7" max="7" width="15.140625" style="3" customWidth="1"/>
    <col min="8" max="8" width="17.28515625" customWidth="1"/>
    <col min="9" max="9" width="19.85546875" customWidth="1"/>
  </cols>
  <sheetData>
    <row r="4" spans="1:9" x14ac:dyDescent="0.25">
      <c r="B4" s="1"/>
      <c r="H4" s="4"/>
    </row>
    <row r="5" spans="1:9" x14ac:dyDescent="0.25">
      <c r="B5" s="1"/>
      <c r="H5" s="4"/>
    </row>
    <row r="6" spans="1:9" x14ac:dyDescent="0.25">
      <c r="A6" s="5" t="s">
        <v>0</v>
      </c>
      <c r="B6" s="5"/>
      <c r="C6" s="5"/>
      <c r="D6" s="5"/>
      <c r="E6" s="5"/>
      <c r="F6" s="5"/>
      <c r="G6" s="5"/>
      <c r="H6" s="5"/>
    </row>
    <row r="7" spans="1:9" ht="18.75" x14ac:dyDescent="0.3">
      <c r="A7" s="6" t="s">
        <v>1</v>
      </c>
      <c r="B7" s="6"/>
      <c r="C7" s="6"/>
      <c r="D7" s="6"/>
      <c r="E7" s="6"/>
      <c r="F7" s="6"/>
      <c r="G7" s="6"/>
      <c r="H7" s="6"/>
    </row>
    <row r="8" spans="1:9" ht="18.75" x14ac:dyDescent="0.3">
      <c r="A8" s="6" t="s">
        <v>2</v>
      </c>
      <c r="B8" s="6"/>
      <c r="C8" s="6"/>
      <c r="D8" s="6"/>
      <c r="E8" s="6"/>
      <c r="F8" s="6"/>
      <c r="G8" s="6"/>
      <c r="H8" s="6"/>
    </row>
    <row r="9" spans="1:9" ht="15.75" thickBot="1" x14ac:dyDescent="0.3">
      <c r="D9"/>
      <c r="F9"/>
      <c r="G9"/>
    </row>
    <row r="10" spans="1:9" ht="48" thickBot="1" x14ac:dyDescent="0.3">
      <c r="A10" s="7" t="s">
        <v>3</v>
      </c>
      <c r="B10" s="8" t="s">
        <v>4</v>
      </c>
      <c r="C10" s="9" t="s">
        <v>5</v>
      </c>
      <c r="D10" s="9" t="s">
        <v>6</v>
      </c>
      <c r="E10" s="9" t="s">
        <v>7</v>
      </c>
      <c r="F10" s="10" t="s">
        <v>8</v>
      </c>
      <c r="G10" s="9" t="s">
        <v>9</v>
      </c>
      <c r="H10" s="9" t="s">
        <v>10</v>
      </c>
    </row>
    <row r="11" spans="1:9" ht="47.25" x14ac:dyDescent="0.25">
      <c r="A11" s="11">
        <v>45778</v>
      </c>
      <c r="B11" s="12" t="s">
        <v>11</v>
      </c>
      <c r="C11" s="12" t="s">
        <v>12</v>
      </c>
      <c r="D11" s="12" t="s">
        <v>13</v>
      </c>
      <c r="E11" s="12" t="s">
        <v>14</v>
      </c>
      <c r="F11" s="12" t="s">
        <v>15</v>
      </c>
      <c r="G11" s="13">
        <v>227204</v>
      </c>
      <c r="H11" s="14">
        <v>99450.4</v>
      </c>
      <c r="I11" s="15"/>
    </row>
    <row r="12" spans="1:9" ht="47.25" x14ac:dyDescent="0.25">
      <c r="A12" s="16">
        <v>45778</v>
      </c>
      <c r="B12" s="17" t="s">
        <v>16</v>
      </c>
      <c r="C12" s="17" t="s">
        <v>17</v>
      </c>
      <c r="D12" s="17" t="s">
        <v>13</v>
      </c>
      <c r="E12" s="17" t="s">
        <v>18</v>
      </c>
      <c r="F12" s="17" t="s">
        <v>19</v>
      </c>
      <c r="G12" s="18">
        <v>228601</v>
      </c>
      <c r="H12" s="19">
        <v>75000</v>
      </c>
      <c r="I12" s="15"/>
    </row>
    <row r="13" spans="1:9" ht="47.25" x14ac:dyDescent="0.25">
      <c r="A13" s="16">
        <v>45783</v>
      </c>
      <c r="B13" s="17" t="s">
        <v>20</v>
      </c>
      <c r="C13" s="17" t="s">
        <v>17</v>
      </c>
      <c r="D13" s="17" t="s">
        <v>13</v>
      </c>
      <c r="E13" s="17" t="s">
        <v>21</v>
      </c>
      <c r="F13" s="17" t="s">
        <v>22</v>
      </c>
      <c r="G13" s="18">
        <v>228501</v>
      </c>
      <c r="H13" s="19">
        <v>248085.61</v>
      </c>
      <c r="I13" s="15"/>
    </row>
    <row r="14" spans="1:9" ht="31.5" x14ac:dyDescent="0.25">
      <c r="A14" s="16">
        <v>45783</v>
      </c>
      <c r="B14" s="17" t="s">
        <v>23</v>
      </c>
      <c r="C14" s="17" t="s">
        <v>17</v>
      </c>
      <c r="D14" s="17" t="s">
        <v>13</v>
      </c>
      <c r="E14" s="17" t="s">
        <v>21</v>
      </c>
      <c r="F14" s="17" t="s">
        <v>24</v>
      </c>
      <c r="G14" s="18">
        <v>228501</v>
      </c>
      <c r="H14" s="19">
        <v>21240</v>
      </c>
      <c r="I14" s="15"/>
    </row>
    <row r="15" spans="1:9" ht="47.25" x14ac:dyDescent="0.25">
      <c r="A15" s="16">
        <v>45783</v>
      </c>
      <c r="B15" s="17" t="s">
        <v>25</v>
      </c>
      <c r="C15" s="17" t="s">
        <v>26</v>
      </c>
      <c r="D15" s="17" t="s">
        <v>13</v>
      </c>
      <c r="E15" s="17" t="s">
        <v>14</v>
      </c>
      <c r="F15" s="20" t="s">
        <v>27</v>
      </c>
      <c r="G15" s="18">
        <v>227204</v>
      </c>
      <c r="H15" s="21">
        <v>209190.39999999999</v>
      </c>
      <c r="I15" s="15"/>
    </row>
    <row r="16" spans="1:9" ht="15.75" x14ac:dyDescent="0.25">
      <c r="A16" s="16"/>
      <c r="B16" s="17" t="s">
        <v>28</v>
      </c>
      <c r="C16" s="22" t="s">
        <v>29</v>
      </c>
      <c r="D16" s="23"/>
      <c r="E16" s="23"/>
      <c r="F16" s="24"/>
      <c r="G16" s="18"/>
      <c r="H16" s="25"/>
      <c r="I16" s="15"/>
    </row>
    <row r="17" spans="1:9" ht="31.5" x14ac:dyDescent="0.25">
      <c r="A17" s="16">
        <v>45784</v>
      </c>
      <c r="B17" s="17" t="s">
        <v>30</v>
      </c>
      <c r="C17" s="17" t="s">
        <v>31</v>
      </c>
      <c r="D17" s="17" t="s">
        <v>13</v>
      </c>
      <c r="E17" s="20" t="s">
        <v>32</v>
      </c>
      <c r="F17" s="20" t="s">
        <v>33</v>
      </c>
      <c r="G17" s="18">
        <v>232201</v>
      </c>
      <c r="H17" s="21">
        <v>5624</v>
      </c>
      <c r="I17" s="15"/>
    </row>
    <row r="18" spans="1:9" ht="31.5" x14ac:dyDescent="0.25">
      <c r="A18" s="16">
        <v>45784</v>
      </c>
      <c r="B18" s="17" t="s">
        <v>34</v>
      </c>
      <c r="C18" s="17" t="s">
        <v>35</v>
      </c>
      <c r="D18" s="17" t="s">
        <v>13</v>
      </c>
      <c r="E18" s="20" t="s">
        <v>36</v>
      </c>
      <c r="F18" s="20" t="s">
        <v>37</v>
      </c>
      <c r="G18" s="18">
        <v>239101</v>
      </c>
      <c r="H18" s="21">
        <v>37170</v>
      </c>
      <c r="I18" s="15"/>
    </row>
    <row r="19" spans="1:9" ht="47.25" x14ac:dyDescent="0.25">
      <c r="A19" s="16">
        <v>45785</v>
      </c>
      <c r="B19" s="17" t="s">
        <v>38</v>
      </c>
      <c r="C19" s="17" t="s">
        <v>39</v>
      </c>
      <c r="D19" s="17" t="s">
        <v>13</v>
      </c>
      <c r="E19" s="20" t="s">
        <v>40</v>
      </c>
      <c r="F19" s="20" t="s">
        <v>41</v>
      </c>
      <c r="G19" s="18">
        <v>227199</v>
      </c>
      <c r="H19" s="21">
        <v>80004</v>
      </c>
      <c r="I19" s="15"/>
    </row>
    <row r="20" spans="1:9" ht="47.25" x14ac:dyDescent="0.25">
      <c r="A20" s="16">
        <v>45786</v>
      </c>
      <c r="B20" s="17" t="s">
        <v>42</v>
      </c>
      <c r="C20" s="17" t="s">
        <v>43</v>
      </c>
      <c r="D20" s="17" t="s">
        <v>13</v>
      </c>
      <c r="E20" s="17" t="s">
        <v>44</v>
      </c>
      <c r="F20" s="20" t="s">
        <v>45</v>
      </c>
      <c r="G20" s="18">
        <v>227204</v>
      </c>
      <c r="H20" s="21">
        <v>164020</v>
      </c>
      <c r="I20" s="15"/>
    </row>
    <row r="21" spans="1:9" ht="63" x14ac:dyDescent="0.25">
      <c r="A21" s="16">
        <v>45786</v>
      </c>
      <c r="B21" s="17" t="s">
        <v>46</v>
      </c>
      <c r="C21" s="17" t="s">
        <v>47</v>
      </c>
      <c r="D21" s="17" t="s">
        <v>13</v>
      </c>
      <c r="E21" s="26" t="s">
        <v>48</v>
      </c>
      <c r="F21" s="26" t="s">
        <v>49</v>
      </c>
      <c r="G21" s="18">
        <v>237203</v>
      </c>
      <c r="H21" s="21">
        <v>54928</v>
      </c>
      <c r="I21" s="15"/>
    </row>
    <row r="22" spans="1:9" ht="47.25" x14ac:dyDescent="0.25">
      <c r="A22" s="16">
        <v>45786</v>
      </c>
      <c r="B22" s="17" t="s">
        <v>50</v>
      </c>
      <c r="C22" s="17" t="s">
        <v>17</v>
      </c>
      <c r="D22" s="17" t="s">
        <v>13</v>
      </c>
      <c r="E22" s="20" t="s">
        <v>14</v>
      </c>
      <c r="F22" s="26" t="s">
        <v>51</v>
      </c>
      <c r="G22" s="18">
        <v>227204</v>
      </c>
      <c r="H22" s="21">
        <v>105934.5</v>
      </c>
      <c r="I22" s="15"/>
    </row>
    <row r="23" spans="1:9" ht="63" x14ac:dyDescent="0.25">
      <c r="A23" s="16">
        <v>45786</v>
      </c>
      <c r="B23" s="17" t="s">
        <v>52</v>
      </c>
      <c r="C23" s="17" t="s">
        <v>53</v>
      </c>
      <c r="D23" s="17" t="s">
        <v>13</v>
      </c>
      <c r="E23" s="20" t="s">
        <v>54</v>
      </c>
      <c r="F23" s="26" t="s">
        <v>55</v>
      </c>
      <c r="G23" s="18">
        <v>232201</v>
      </c>
      <c r="H23" s="21">
        <v>13540.5</v>
      </c>
      <c r="I23" s="15"/>
    </row>
    <row r="24" spans="1:9" ht="31.5" x14ac:dyDescent="0.25">
      <c r="A24" s="16">
        <v>45789</v>
      </c>
      <c r="B24" s="17" t="s">
        <v>56</v>
      </c>
      <c r="C24" s="17" t="s">
        <v>57</v>
      </c>
      <c r="D24" s="17" t="s">
        <v>13</v>
      </c>
      <c r="E24" s="20" t="s">
        <v>58</v>
      </c>
      <c r="F24" s="20" t="s">
        <v>59</v>
      </c>
      <c r="G24" s="18">
        <v>232201</v>
      </c>
      <c r="H24" s="21">
        <v>59000</v>
      </c>
      <c r="I24" s="15"/>
    </row>
    <row r="25" spans="1:9" ht="31.5" x14ac:dyDescent="0.25">
      <c r="A25" s="16">
        <v>45789</v>
      </c>
      <c r="B25" s="17" t="s">
        <v>60</v>
      </c>
      <c r="C25" s="17" t="s">
        <v>61</v>
      </c>
      <c r="D25" s="17" t="s">
        <v>13</v>
      </c>
      <c r="E25" s="27" t="s">
        <v>62</v>
      </c>
      <c r="F25" s="20" t="s">
        <v>63</v>
      </c>
      <c r="G25" s="18">
        <v>237203</v>
      </c>
      <c r="H25" s="21">
        <v>967600</v>
      </c>
    </row>
    <row r="26" spans="1:9" ht="47.25" x14ac:dyDescent="0.25">
      <c r="A26" s="16">
        <v>45789</v>
      </c>
      <c r="B26" s="17" t="s">
        <v>64</v>
      </c>
      <c r="C26" s="17" t="s">
        <v>65</v>
      </c>
      <c r="D26" s="17" t="s">
        <v>13</v>
      </c>
      <c r="E26" s="20" t="s">
        <v>66</v>
      </c>
      <c r="F26" s="20" t="s">
        <v>67</v>
      </c>
      <c r="G26" s="18">
        <v>237203</v>
      </c>
      <c r="H26" s="21">
        <v>570763.31999999995</v>
      </c>
    </row>
    <row r="27" spans="1:9" ht="47.25" x14ac:dyDescent="0.25">
      <c r="A27" s="16">
        <v>45790</v>
      </c>
      <c r="B27" s="17" t="s">
        <v>68</v>
      </c>
      <c r="C27" s="17" t="s">
        <v>69</v>
      </c>
      <c r="D27" s="17" t="s">
        <v>13</v>
      </c>
      <c r="E27" s="20" t="s">
        <v>40</v>
      </c>
      <c r="F27" s="20" t="s">
        <v>70</v>
      </c>
      <c r="G27" s="18">
        <v>261401</v>
      </c>
      <c r="H27" s="21">
        <v>163200.01</v>
      </c>
    </row>
    <row r="28" spans="1:9" ht="63" x14ac:dyDescent="0.25">
      <c r="A28" s="16">
        <v>45790</v>
      </c>
      <c r="B28" s="17" t="s">
        <v>71</v>
      </c>
      <c r="C28" s="17" t="s">
        <v>17</v>
      </c>
      <c r="D28" s="17" t="s">
        <v>13</v>
      </c>
      <c r="E28" s="20" t="s">
        <v>72</v>
      </c>
      <c r="F28" s="20" t="s">
        <v>73</v>
      </c>
      <c r="G28" s="18">
        <v>228705</v>
      </c>
      <c r="H28" s="21">
        <v>245440</v>
      </c>
    </row>
    <row r="29" spans="1:9" ht="47.25" x14ac:dyDescent="0.25">
      <c r="A29" s="16">
        <v>45790</v>
      </c>
      <c r="B29" s="17" t="s">
        <v>74</v>
      </c>
      <c r="C29" s="17" t="s">
        <v>17</v>
      </c>
      <c r="D29" s="17" t="s">
        <v>13</v>
      </c>
      <c r="E29" s="20" t="s">
        <v>14</v>
      </c>
      <c r="F29" s="20" t="s">
        <v>75</v>
      </c>
      <c r="G29" s="18">
        <v>227204</v>
      </c>
      <c r="H29" s="21">
        <v>66247.56</v>
      </c>
    </row>
    <row r="30" spans="1:9" ht="47.25" x14ac:dyDescent="0.25">
      <c r="A30" s="16">
        <v>45794</v>
      </c>
      <c r="B30" s="17" t="s">
        <v>76</v>
      </c>
      <c r="C30" s="17" t="s">
        <v>77</v>
      </c>
      <c r="D30" s="17" t="s">
        <v>13</v>
      </c>
      <c r="E30" s="20" t="s">
        <v>78</v>
      </c>
      <c r="F30" s="20" t="s">
        <v>79</v>
      </c>
      <c r="G30" s="18">
        <v>239301</v>
      </c>
      <c r="H30" s="21">
        <v>65335.1</v>
      </c>
    </row>
    <row r="31" spans="1:9" ht="31.5" x14ac:dyDescent="0.25">
      <c r="A31" s="16">
        <v>45794</v>
      </c>
      <c r="B31" s="17" t="s">
        <v>80</v>
      </c>
      <c r="C31" s="17" t="s">
        <v>81</v>
      </c>
      <c r="D31" s="17" t="s">
        <v>13</v>
      </c>
      <c r="E31" s="20" t="s">
        <v>36</v>
      </c>
      <c r="F31" s="20" t="s">
        <v>82</v>
      </c>
      <c r="G31" s="18">
        <v>261101</v>
      </c>
      <c r="H31" s="21">
        <v>70003.5</v>
      </c>
    </row>
    <row r="32" spans="1:9" ht="47.25" x14ac:dyDescent="0.25">
      <c r="A32" s="16">
        <v>45794</v>
      </c>
      <c r="B32" s="17" t="s">
        <v>83</v>
      </c>
      <c r="C32" s="17" t="s">
        <v>17</v>
      </c>
      <c r="D32" s="17" t="s">
        <v>13</v>
      </c>
      <c r="E32" s="20" t="s">
        <v>84</v>
      </c>
      <c r="F32" s="20" t="s">
        <v>85</v>
      </c>
      <c r="G32" s="18">
        <v>237203</v>
      </c>
      <c r="H32" s="21">
        <v>766630.52</v>
      </c>
    </row>
    <row r="33" spans="1:8" ht="31.5" x14ac:dyDescent="0.25">
      <c r="A33" s="16">
        <v>45794</v>
      </c>
      <c r="B33" s="17" t="s">
        <v>86</v>
      </c>
      <c r="C33" s="17" t="s">
        <v>17</v>
      </c>
      <c r="D33" s="17" t="s">
        <v>13</v>
      </c>
      <c r="E33" s="20" t="s">
        <v>87</v>
      </c>
      <c r="F33" s="20" t="s">
        <v>88</v>
      </c>
      <c r="G33" s="18">
        <v>237203</v>
      </c>
      <c r="H33" s="21">
        <v>659984.5</v>
      </c>
    </row>
    <row r="34" spans="1:8" ht="31.5" x14ac:dyDescent="0.25">
      <c r="A34" s="16">
        <v>45794</v>
      </c>
      <c r="B34" s="17" t="s">
        <v>89</v>
      </c>
      <c r="C34" s="17" t="s">
        <v>90</v>
      </c>
      <c r="D34" s="17" t="s">
        <v>13</v>
      </c>
      <c r="E34" s="20" t="s">
        <v>91</v>
      </c>
      <c r="F34" s="20" t="s">
        <v>92</v>
      </c>
      <c r="G34" s="18">
        <v>234101</v>
      </c>
      <c r="H34" s="21">
        <v>135720</v>
      </c>
    </row>
    <row r="35" spans="1:8" ht="31.5" x14ac:dyDescent="0.25">
      <c r="A35" s="16">
        <v>45794</v>
      </c>
      <c r="B35" s="17" t="s">
        <v>93</v>
      </c>
      <c r="C35" s="17" t="s">
        <v>94</v>
      </c>
      <c r="D35" s="17" t="s">
        <v>13</v>
      </c>
      <c r="E35" s="20" t="s">
        <v>95</v>
      </c>
      <c r="F35" s="20" t="s">
        <v>92</v>
      </c>
      <c r="G35" s="18">
        <v>234101</v>
      </c>
      <c r="H35" s="21">
        <v>41742</v>
      </c>
    </row>
    <row r="36" spans="1:8" ht="31.5" x14ac:dyDescent="0.25">
      <c r="A36" s="16">
        <v>45794</v>
      </c>
      <c r="B36" s="17" t="s">
        <v>96</v>
      </c>
      <c r="C36" s="17" t="s">
        <v>97</v>
      </c>
      <c r="D36" s="17" t="s">
        <v>13</v>
      </c>
      <c r="E36" s="20" t="s">
        <v>98</v>
      </c>
      <c r="F36" s="20" t="s">
        <v>92</v>
      </c>
      <c r="G36" s="18">
        <v>234101</v>
      </c>
      <c r="H36" s="21">
        <v>444070</v>
      </c>
    </row>
    <row r="37" spans="1:8" ht="31.5" x14ac:dyDescent="0.25">
      <c r="A37" s="16">
        <v>45794</v>
      </c>
      <c r="B37" s="17" t="s">
        <v>99</v>
      </c>
      <c r="C37" s="17" t="s">
        <v>17</v>
      </c>
      <c r="D37" s="17" t="s">
        <v>13</v>
      </c>
      <c r="E37" s="27" t="s">
        <v>100</v>
      </c>
      <c r="F37" s="20" t="s">
        <v>92</v>
      </c>
      <c r="G37" s="18">
        <v>234101</v>
      </c>
      <c r="H37" s="28">
        <v>139660</v>
      </c>
    </row>
    <row r="38" spans="1:8" ht="31.5" x14ac:dyDescent="0.25">
      <c r="A38" s="16">
        <v>45794</v>
      </c>
      <c r="B38" s="17" t="s">
        <v>101</v>
      </c>
      <c r="C38" s="17" t="s">
        <v>102</v>
      </c>
      <c r="D38" s="17" t="s">
        <v>13</v>
      </c>
      <c r="E38" s="20" t="s">
        <v>103</v>
      </c>
      <c r="F38" s="20" t="s">
        <v>92</v>
      </c>
      <c r="G38" s="18">
        <v>234101</v>
      </c>
      <c r="H38" s="21">
        <v>49000</v>
      </c>
    </row>
    <row r="39" spans="1:8" ht="31.5" x14ac:dyDescent="0.25">
      <c r="A39" s="16">
        <v>45794</v>
      </c>
      <c r="B39" s="17" t="s">
        <v>104</v>
      </c>
      <c r="C39" s="17" t="s">
        <v>17</v>
      </c>
      <c r="D39" s="17" t="s">
        <v>13</v>
      </c>
      <c r="E39" s="20" t="s">
        <v>105</v>
      </c>
      <c r="F39" s="20" t="s">
        <v>92</v>
      </c>
      <c r="G39" s="18">
        <v>234101</v>
      </c>
      <c r="H39" s="21">
        <v>58800</v>
      </c>
    </row>
    <row r="40" spans="1:8" ht="31.5" x14ac:dyDescent="0.25">
      <c r="A40" s="16">
        <v>45794</v>
      </c>
      <c r="B40" s="17" t="s">
        <v>106</v>
      </c>
      <c r="C40" s="17" t="s">
        <v>107</v>
      </c>
      <c r="D40" s="17" t="s">
        <v>13</v>
      </c>
      <c r="E40" s="20" t="s">
        <v>48</v>
      </c>
      <c r="F40" s="20" t="s">
        <v>92</v>
      </c>
      <c r="G40" s="18">
        <v>234101</v>
      </c>
      <c r="H40" s="21">
        <v>7215.1</v>
      </c>
    </row>
    <row r="41" spans="1:8" ht="31.5" x14ac:dyDescent="0.25">
      <c r="A41" s="16">
        <v>45796</v>
      </c>
      <c r="B41" s="17" t="s">
        <v>108</v>
      </c>
      <c r="C41" s="17" t="s">
        <v>109</v>
      </c>
      <c r="D41" s="17" t="s">
        <v>13</v>
      </c>
      <c r="E41" s="20" t="s">
        <v>110</v>
      </c>
      <c r="F41" s="20" t="s">
        <v>111</v>
      </c>
      <c r="G41" s="18">
        <v>239301</v>
      </c>
      <c r="H41" s="21">
        <v>82412.210000000006</v>
      </c>
    </row>
    <row r="42" spans="1:8" ht="31.5" x14ac:dyDescent="0.25">
      <c r="A42" s="16">
        <v>45796</v>
      </c>
      <c r="B42" s="17" t="s">
        <v>112</v>
      </c>
      <c r="C42" s="17" t="s">
        <v>113</v>
      </c>
      <c r="D42" s="17" t="s">
        <v>13</v>
      </c>
      <c r="E42" s="20" t="s">
        <v>114</v>
      </c>
      <c r="F42" s="20" t="s">
        <v>111</v>
      </c>
      <c r="G42" s="18">
        <v>239301</v>
      </c>
      <c r="H42" s="21">
        <v>157707</v>
      </c>
    </row>
    <row r="43" spans="1:8" ht="31.5" x14ac:dyDescent="0.25">
      <c r="A43" s="16">
        <v>45796</v>
      </c>
      <c r="B43" s="17" t="s">
        <v>115</v>
      </c>
      <c r="C43" s="17" t="s">
        <v>116</v>
      </c>
      <c r="D43" s="17" t="s">
        <v>13</v>
      </c>
      <c r="E43" s="20" t="s">
        <v>98</v>
      </c>
      <c r="F43" s="20" t="s">
        <v>111</v>
      </c>
      <c r="G43" s="18">
        <v>239301</v>
      </c>
      <c r="H43" s="21">
        <v>65499.199999999997</v>
      </c>
    </row>
    <row r="44" spans="1:8" ht="31.5" x14ac:dyDescent="0.25">
      <c r="A44" s="16">
        <v>45796</v>
      </c>
      <c r="B44" s="17" t="s">
        <v>117</v>
      </c>
      <c r="C44" s="17" t="s">
        <v>17</v>
      </c>
      <c r="D44" s="17" t="s">
        <v>13</v>
      </c>
      <c r="E44" s="20" t="s">
        <v>118</v>
      </c>
      <c r="F44" s="20" t="s">
        <v>111</v>
      </c>
      <c r="G44" s="18">
        <v>239301</v>
      </c>
      <c r="H44" s="21">
        <v>279660</v>
      </c>
    </row>
    <row r="45" spans="1:8" ht="31.5" x14ac:dyDescent="0.25">
      <c r="A45" s="16">
        <v>45796</v>
      </c>
      <c r="B45" s="17" t="s">
        <v>119</v>
      </c>
      <c r="C45" s="17" t="s">
        <v>120</v>
      </c>
      <c r="D45" s="17" t="s">
        <v>13</v>
      </c>
      <c r="E45" s="20" t="s">
        <v>103</v>
      </c>
      <c r="F45" s="20" t="s">
        <v>111</v>
      </c>
      <c r="G45" s="18">
        <v>239301</v>
      </c>
      <c r="H45" s="21">
        <v>43200</v>
      </c>
    </row>
    <row r="46" spans="1:8" ht="32.25" thickBot="1" x14ac:dyDescent="0.3">
      <c r="A46" s="16">
        <v>45796</v>
      </c>
      <c r="B46" s="17" t="s">
        <v>121</v>
      </c>
      <c r="C46" s="17" t="s">
        <v>122</v>
      </c>
      <c r="D46" s="29" t="s">
        <v>13</v>
      </c>
      <c r="E46" s="20" t="s">
        <v>123</v>
      </c>
      <c r="F46" s="20" t="s">
        <v>111</v>
      </c>
      <c r="G46" s="18">
        <v>239301</v>
      </c>
      <c r="H46" s="21">
        <v>98022.89</v>
      </c>
    </row>
    <row r="47" spans="1:8" ht="32.25" thickBot="1" x14ac:dyDescent="0.3">
      <c r="A47" s="16">
        <v>45796</v>
      </c>
      <c r="B47" s="17" t="s">
        <v>124</v>
      </c>
      <c r="C47" s="17" t="s">
        <v>17</v>
      </c>
      <c r="D47" s="29" t="s">
        <v>13</v>
      </c>
      <c r="E47" s="20" t="s">
        <v>100</v>
      </c>
      <c r="F47" s="20" t="s">
        <v>111</v>
      </c>
      <c r="G47" s="18">
        <v>239301</v>
      </c>
      <c r="H47" s="21">
        <v>113846.9</v>
      </c>
    </row>
    <row r="48" spans="1:8" ht="32.25" thickBot="1" x14ac:dyDescent="0.3">
      <c r="A48" s="16">
        <v>45796</v>
      </c>
      <c r="B48" s="17" t="s">
        <v>125</v>
      </c>
      <c r="C48" s="17" t="s">
        <v>126</v>
      </c>
      <c r="D48" s="29" t="s">
        <v>13</v>
      </c>
      <c r="E48" s="20" t="s">
        <v>127</v>
      </c>
      <c r="F48" s="20" t="s">
        <v>111</v>
      </c>
      <c r="G48" s="18">
        <v>239301</v>
      </c>
      <c r="H48" s="21">
        <v>104308.22</v>
      </c>
    </row>
    <row r="49" spans="1:8" ht="48" thickBot="1" x14ac:dyDescent="0.3">
      <c r="A49" s="16">
        <v>45799</v>
      </c>
      <c r="B49" s="17" t="s">
        <v>128</v>
      </c>
      <c r="C49" s="17" t="s">
        <v>17</v>
      </c>
      <c r="D49" s="29" t="s">
        <v>13</v>
      </c>
      <c r="E49" s="20" t="s">
        <v>44</v>
      </c>
      <c r="F49" s="20" t="s">
        <v>129</v>
      </c>
      <c r="G49" s="18">
        <v>227204</v>
      </c>
      <c r="H49" s="21">
        <v>61360</v>
      </c>
    </row>
    <row r="50" spans="1:8" ht="48" thickBot="1" x14ac:dyDescent="0.3">
      <c r="A50" s="16">
        <v>45799</v>
      </c>
      <c r="B50" s="17" t="s">
        <v>130</v>
      </c>
      <c r="C50" s="17" t="s">
        <v>17</v>
      </c>
      <c r="D50" s="29" t="s">
        <v>13</v>
      </c>
      <c r="E50" s="20" t="s">
        <v>131</v>
      </c>
      <c r="F50" s="20" t="s">
        <v>132</v>
      </c>
      <c r="G50" s="18">
        <v>237203</v>
      </c>
      <c r="H50" s="21">
        <v>210747.2</v>
      </c>
    </row>
    <row r="51" spans="1:8" ht="48" thickBot="1" x14ac:dyDescent="0.3">
      <c r="A51" s="16">
        <v>45799</v>
      </c>
      <c r="B51" s="17" t="s">
        <v>133</v>
      </c>
      <c r="C51" s="17" t="s">
        <v>134</v>
      </c>
      <c r="D51" s="29" t="s">
        <v>13</v>
      </c>
      <c r="E51" s="20" t="s">
        <v>135</v>
      </c>
      <c r="F51" s="20" t="s">
        <v>136</v>
      </c>
      <c r="G51" s="18">
        <v>234101</v>
      </c>
      <c r="H51" s="21">
        <v>71398.039999999994</v>
      </c>
    </row>
    <row r="52" spans="1:8" ht="48" thickBot="1" x14ac:dyDescent="0.3">
      <c r="A52" s="16">
        <v>45801</v>
      </c>
      <c r="B52" s="17" t="s">
        <v>137</v>
      </c>
      <c r="C52" s="17" t="s">
        <v>17</v>
      </c>
      <c r="D52" s="29" t="s">
        <v>13</v>
      </c>
      <c r="E52" s="20" t="s">
        <v>138</v>
      </c>
      <c r="F52" s="20" t="s">
        <v>139</v>
      </c>
      <c r="G52" s="18">
        <v>237203</v>
      </c>
      <c r="H52" s="21">
        <v>63521.8</v>
      </c>
    </row>
    <row r="53" spans="1:8" ht="63.75" thickBot="1" x14ac:dyDescent="0.3">
      <c r="A53" s="16">
        <v>45804</v>
      </c>
      <c r="B53" s="17" t="s">
        <v>140</v>
      </c>
      <c r="C53" s="17" t="s">
        <v>17</v>
      </c>
      <c r="D53" s="29" t="s">
        <v>13</v>
      </c>
      <c r="E53" s="20" t="s">
        <v>141</v>
      </c>
      <c r="F53" s="20" t="s">
        <v>142</v>
      </c>
      <c r="G53" s="18">
        <v>228601</v>
      </c>
      <c r="H53" s="21">
        <v>25000</v>
      </c>
    </row>
    <row r="54" spans="1:8" ht="48" thickBot="1" x14ac:dyDescent="0.3">
      <c r="A54" s="16">
        <v>45806</v>
      </c>
      <c r="B54" s="17" t="s">
        <v>143</v>
      </c>
      <c r="C54" s="17" t="s">
        <v>17</v>
      </c>
      <c r="D54" s="29" t="s">
        <v>13</v>
      </c>
      <c r="E54" s="20" t="s">
        <v>144</v>
      </c>
      <c r="F54" s="20" t="s">
        <v>145</v>
      </c>
      <c r="G54" s="18">
        <v>239301</v>
      </c>
      <c r="H54" s="21">
        <v>10384</v>
      </c>
    </row>
    <row r="55" spans="1:8" ht="32.25" thickBot="1" x14ac:dyDescent="0.3">
      <c r="A55" s="30">
        <v>45806</v>
      </c>
      <c r="B55" s="31" t="s">
        <v>146</v>
      </c>
      <c r="C55" s="31" t="s">
        <v>17</v>
      </c>
      <c r="D55" s="29" t="s">
        <v>13</v>
      </c>
      <c r="E55" s="32" t="s">
        <v>147</v>
      </c>
      <c r="F55" s="32" t="s">
        <v>148</v>
      </c>
      <c r="G55" s="18">
        <v>233301</v>
      </c>
      <c r="H55" s="33">
        <v>196116</v>
      </c>
    </row>
    <row r="56" spans="1:8" ht="32.25" thickBot="1" x14ac:dyDescent="0.3">
      <c r="A56" s="30">
        <v>45806</v>
      </c>
      <c r="B56" s="31" t="s">
        <v>149</v>
      </c>
      <c r="C56" s="17" t="s">
        <v>17</v>
      </c>
      <c r="D56" s="29" t="s">
        <v>13</v>
      </c>
      <c r="E56" s="20" t="s">
        <v>87</v>
      </c>
      <c r="F56" s="20" t="s">
        <v>88</v>
      </c>
      <c r="G56" s="18">
        <v>237203</v>
      </c>
      <c r="H56" s="26">
        <v>225929</v>
      </c>
    </row>
    <row r="57" spans="1:8" ht="16.5" thickBot="1" x14ac:dyDescent="0.3">
      <c r="A57" s="30">
        <v>45806</v>
      </c>
      <c r="B57" s="31" t="s">
        <v>150</v>
      </c>
      <c r="C57" s="17" t="s">
        <v>17</v>
      </c>
      <c r="D57" s="29" t="s">
        <v>13</v>
      </c>
      <c r="E57" s="20" t="s">
        <v>151</v>
      </c>
      <c r="F57" s="20" t="s">
        <v>152</v>
      </c>
      <c r="G57" s="18">
        <v>239801</v>
      </c>
      <c r="H57" s="26">
        <v>10974</v>
      </c>
    </row>
    <row r="58" spans="1:8" ht="32.25" thickBot="1" x14ac:dyDescent="0.3">
      <c r="A58" s="34">
        <v>45806</v>
      </c>
      <c r="B58" s="17" t="s">
        <v>153</v>
      </c>
      <c r="C58" s="17" t="s">
        <v>17</v>
      </c>
      <c r="D58" s="29" t="s">
        <v>13</v>
      </c>
      <c r="E58" s="20" t="s">
        <v>151</v>
      </c>
      <c r="F58" s="20" t="s">
        <v>154</v>
      </c>
      <c r="G58" s="18">
        <v>239801</v>
      </c>
      <c r="H58" s="26">
        <v>243962.64</v>
      </c>
    </row>
    <row r="59" spans="1:8" ht="15.75" x14ac:dyDescent="0.25">
      <c r="A59" s="35"/>
      <c r="B59" s="36"/>
      <c r="C59" s="36"/>
      <c r="D59" s="37"/>
      <c r="E59" s="38"/>
      <c r="F59" s="38"/>
      <c r="G59" s="39"/>
      <c r="H59" s="40">
        <f>SUM(H11:H58)</f>
        <v>7688648.1199999992</v>
      </c>
    </row>
    <row r="60" spans="1:8" ht="6.75" hidden="1" customHeight="1" x14ac:dyDescent="0.25">
      <c r="A60" s="35"/>
      <c r="B60" s="36"/>
      <c r="C60" s="36"/>
      <c r="D60" s="37"/>
      <c r="E60" s="38"/>
      <c r="F60" s="38"/>
      <c r="G60" s="39"/>
      <c r="H60" s="40"/>
    </row>
    <row r="61" spans="1:8" ht="15.75" x14ac:dyDescent="0.25">
      <c r="A61" s="41"/>
      <c r="B61" s="42"/>
      <c r="C61" s="43"/>
      <c r="D61" s="44"/>
      <c r="E61" s="45"/>
      <c r="F61" s="46" t="s">
        <v>155</v>
      </c>
      <c r="G61" s="47"/>
      <c r="H61" s="45"/>
    </row>
    <row r="62" spans="1:8" x14ac:dyDescent="0.25">
      <c r="A62" s="41"/>
      <c r="B62" s="48" t="s">
        <v>156</v>
      </c>
      <c r="C62" s="49" t="s">
        <v>157</v>
      </c>
      <c r="D62" s="49" t="s">
        <v>158</v>
      </c>
      <c r="E62" s="45"/>
      <c r="F62" s="50" t="s">
        <v>159</v>
      </c>
      <c r="G62" s="51" t="s">
        <v>157</v>
      </c>
      <c r="H62" s="49" t="s">
        <v>158</v>
      </c>
    </row>
    <row r="63" spans="1:8" x14ac:dyDescent="0.25">
      <c r="A63" s="41"/>
      <c r="B63" s="52">
        <v>227204</v>
      </c>
      <c r="C63" s="52">
        <v>6</v>
      </c>
      <c r="D63" s="53">
        <v>706202.8600000001</v>
      </c>
      <c r="E63" s="45"/>
      <c r="F63" s="54" t="s">
        <v>160</v>
      </c>
      <c r="G63" s="55">
        <v>28</v>
      </c>
      <c r="H63" s="56">
        <v>2902806.26</v>
      </c>
    </row>
    <row r="64" spans="1:8" x14ac:dyDescent="0.25">
      <c r="A64" s="41"/>
      <c r="B64" s="52">
        <v>228601</v>
      </c>
      <c r="C64" s="52">
        <v>2</v>
      </c>
      <c r="D64" s="53">
        <v>100000</v>
      </c>
      <c r="E64" s="45"/>
      <c r="F64" s="54" t="s">
        <v>161</v>
      </c>
      <c r="G64" s="55">
        <v>19</v>
      </c>
      <c r="H64" s="57">
        <v>4785841.8600000003</v>
      </c>
    </row>
    <row r="65" spans="1:8" x14ac:dyDescent="0.25">
      <c r="A65" s="41"/>
      <c r="B65" s="52">
        <v>228501</v>
      </c>
      <c r="C65" s="52">
        <v>2</v>
      </c>
      <c r="D65" s="53">
        <v>269325.61</v>
      </c>
      <c r="E65" s="45"/>
      <c r="F65" s="54" t="s">
        <v>162</v>
      </c>
      <c r="G65" s="55"/>
      <c r="H65" s="58"/>
    </row>
    <row r="66" spans="1:8" x14ac:dyDescent="0.25">
      <c r="A66" s="41"/>
      <c r="B66" s="52">
        <v>232201</v>
      </c>
      <c r="C66" s="52">
        <v>3</v>
      </c>
      <c r="D66" s="53">
        <v>78164.5</v>
      </c>
      <c r="E66" s="45"/>
      <c r="F66" s="50" t="s">
        <v>163</v>
      </c>
      <c r="G66" s="55">
        <f>SUM(G63:G65)</f>
        <v>47</v>
      </c>
      <c r="H66" s="58">
        <f>SUM(H63:H65)</f>
        <v>7688648.1200000001</v>
      </c>
    </row>
    <row r="67" spans="1:8" x14ac:dyDescent="0.25">
      <c r="A67" s="41"/>
      <c r="B67" s="52">
        <v>239101</v>
      </c>
      <c r="C67" s="52">
        <v>1</v>
      </c>
      <c r="D67" s="53">
        <v>37170</v>
      </c>
      <c r="E67" s="45"/>
      <c r="F67" s="59"/>
      <c r="G67" s="60"/>
      <c r="H67" s="45"/>
    </row>
    <row r="68" spans="1:8" x14ac:dyDescent="0.25">
      <c r="A68" s="41"/>
      <c r="B68" s="52">
        <v>227199</v>
      </c>
      <c r="C68" s="52">
        <v>1</v>
      </c>
      <c r="D68" s="53">
        <v>80004</v>
      </c>
      <c r="E68" s="45"/>
      <c r="F68" s="59"/>
      <c r="G68" s="60"/>
      <c r="H68" s="45"/>
    </row>
    <row r="69" spans="1:8" x14ac:dyDescent="0.25">
      <c r="A69" s="41"/>
      <c r="B69" s="52">
        <v>237203</v>
      </c>
      <c r="C69" s="52">
        <v>8</v>
      </c>
      <c r="D69" s="53">
        <v>3520104.34</v>
      </c>
      <c r="E69" s="45"/>
      <c r="F69" s="59"/>
      <c r="G69" s="60"/>
      <c r="H69" s="45"/>
    </row>
    <row r="70" spans="1:8" x14ac:dyDescent="0.25">
      <c r="A70" s="41"/>
      <c r="B70" s="52">
        <v>261401</v>
      </c>
      <c r="C70" s="52">
        <v>1</v>
      </c>
      <c r="D70" s="53">
        <v>163200.01</v>
      </c>
      <c r="E70" s="45"/>
      <c r="F70" s="59"/>
      <c r="G70" s="60"/>
      <c r="H70" s="45"/>
    </row>
    <row r="71" spans="1:8" x14ac:dyDescent="0.25">
      <c r="A71" s="42"/>
      <c r="B71" s="52">
        <v>228705</v>
      </c>
      <c r="C71" s="52">
        <v>1</v>
      </c>
      <c r="D71" s="53">
        <v>245440</v>
      </c>
      <c r="E71" s="45"/>
      <c r="F71" s="59"/>
      <c r="G71" s="60"/>
      <c r="H71" s="45"/>
    </row>
    <row r="72" spans="1:8" x14ac:dyDescent="0.25">
      <c r="A72" s="42"/>
      <c r="B72" s="52">
        <v>239301</v>
      </c>
      <c r="C72" s="52">
        <v>10</v>
      </c>
      <c r="D72" s="53">
        <v>1020375.52</v>
      </c>
      <c r="E72" s="45"/>
      <c r="F72" s="59"/>
      <c r="G72" s="60"/>
      <c r="H72" s="45"/>
    </row>
    <row r="73" spans="1:8" x14ac:dyDescent="0.25">
      <c r="A73" s="42"/>
      <c r="B73" s="52">
        <v>261101</v>
      </c>
      <c r="C73" s="52">
        <v>1</v>
      </c>
      <c r="D73" s="53">
        <v>70003.5</v>
      </c>
      <c r="E73" s="45"/>
      <c r="F73" s="61">
        <f>D79-H66</f>
        <v>0</v>
      </c>
      <c r="G73" s="60"/>
      <c r="H73" s="45"/>
    </row>
    <row r="74" spans="1:8" x14ac:dyDescent="0.25">
      <c r="A74" s="62"/>
      <c r="B74" s="52">
        <v>234101</v>
      </c>
      <c r="C74" s="52">
        <v>8</v>
      </c>
      <c r="D74" s="53">
        <v>947605.14</v>
      </c>
      <c r="E74" s="45"/>
      <c r="F74" s="59"/>
      <c r="G74" s="60"/>
      <c r="H74" s="45"/>
    </row>
    <row r="75" spans="1:8" x14ac:dyDescent="0.25">
      <c r="A75" s="62"/>
      <c r="B75" s="52">
        <v>233301</v>
      </c>
      <c r="C75" s="52">
        <v>1</v>
      </c>
      <c r="D75" s="53">
        <v>196116</v>
      </c>
      <c r="E75" s="45"/>
      <c r="F75" s="59"/>
      <c r="G75" s="60"/>
      <c r="H75" s="45"/>
    </row>
    <row r="76" spans="1:8" x14ac:dyDescent="0.25">
      <c r="A76" s="62"/>
      <c r="B76" s="52">
        <v>239801</v>
      </c>
      <c r="C76" s="52">
        <v>2</v>
      </c>
      <c r="D76" s="53">
        <v>254936.64</v>
      </c>
      <c r="E76" s="45"/>
      <c r="F76" s="59"/>
      <c r="G76" s="60"/>
      <c r="H76" s="45"/>
    </row>
    <row r="77" spans="1:8" x14ac:dyDescent="0.25">
      <c r="A77" s="62"/>
      <c r="B77" s="52"/>
      <c r="C77" s="52"/>
      <c r="D77" s="63"/>
      <c r="E77" s="45"/>
      <c r="F77" s="59"/>
      <c r="G77" s="60"/>
      <c r="H77" s="45"/>
    </row>
    <row r="78" spans="1:8" ht="15.75" x14ac:dyDescent="0.25">
      <c r="A78" s="62"/>
      <c r="B78" s="27"/>
      <c r="C78" s="64"/>
      <c r="D78" s="57"/>
      <c r="E78" s="45"/>
      <c r="F78" s="65"/>
      <c r="G78" s="60"/>
      <c r="H78" s="45"/>
    </row>
    <row r="79" spans="1:8" ht="15.75" thickBot="1" x14ac:dyDescent="0.3">
      <c r="A79" s="62"/>
      <c r="B79" s="66"/>
      <c r="C79" s="66">
        <f>SUM(C63:C78)</f>
        <v>47</v>
      </c>
      <c r="D79" s="67">
        <f>SUM(D63:D78)</f>
        <v>7688648.1199999992</v>
      </c>
      <c r="E79" s="45"/>
      <c r="F79" s="65"/>
      <c r="G79" s="60"/>
      <c r="H79" s="45"/>
    </row>
    <row r="80" spans="1:8" ht="15.75" thickTop="1" x14ac:dyDescent="0.25">
      <c r="A80" s="62"/>
      <c r="B80" s="68"/>
      <c r="C80" s="69"/>
      <c r="D80" s="44"/>
      <c r="E80" s="45"/>
      <c r="F80" s="65"/>
      <c r="G80" s="60"/>
      <c r="H80" s="45"/>
    </row>
    <row r="81" spans="1:8" x14ac:dyDescent="0.25">
      <c r="A81" s="62"/>
      <c r="B81" s="42"/>
      <c r="C81" s="45"/>
      <c r="D81" s="70"/>
      <c r="E81" s="45"/>
      <c r="F81" s="59"/>
      <c r="G81" s="47"/>
      <c r="H81" s="45"/>
    </row>
    <row r="82" spans="1:8" ht="32.25" customHeight="1" x14ac:dyDescent="0.25">
      <c r="A82" s="77"/>
      <c r="B82" s="74"/>
      <c r="C82" s="74"/>
      <c r="D82" s="44"/>
      <c r="E82" s="45"/>
      <c r="F82" s="75"/>
      <c r="G82" s="75"/>
      <c r="H82" s="75"/>
    </row>
    <row r="83" spans="1:8" x14ac:dyDescent="0.25">
      <c r="A83" s="75" t="s">
        <v>164</v>
      </c>
      <c r="B83" s="75"/>
      <c r="C83" s="75"/>
      <c r="D83" s="44"/>
      <c r="E83" s="45"/>
      <c r="F83" s="76" t="s">
        <v>165</v>
      </c>
      <c r="G83" s="76"/>
      <c r="H83" s="76"/>
    </row>
    <row r="84" spans="1:8" x14ac:dyDescent="0.25">
      <c r="A84" s="62"/>
      <c r="B84" s="42"/>
      <c r="C84" s="45"/>
      <c r="D84" s="44"/>
      <c r="E84" s="45"/>
      <c r="F84" s="59"/>
      <c r="G84" s="47"/>
      <c r="H84" s="45"/>
    </row>
    <row r="85" spans="1:8" x14ac:dyDescent="0.25">
      <c r="A85" s="62"/>
      <c r="D85" s="45"/>
      <c r="F85" s="59"/>
      <c r="G85" s="47"/>
      <c r="H85" s="45"/>
    </row>
    <row r="86" spans="1:8" x14ac:dyDescent="0.25">
      <c r="A86" s="45"/>
      <c r="F86" s="59"/>
      <c r="G86" s="47"/>
      <c r="H86" s="45"/>
    </row>
    <row r="87" spans="1:8" x14ac:dyDescent="0.25">
      <c r="A87" s="45"/>
      <c r="B87" s="42"/>
      <c r="C87" s="71"/>
      <c r="D87" s="72"/>
      <c r="E87" s="71"/>
      <c r="F87" s="59"/>
      <c r="G87" s="47"/>
      <c r="H87" s="45"/>
    </row>
    <row r="88" spans="1:8" x14ac:dyDescent="0.25">
      <c r="A88" s="45"/>
      <c r="B88" s="42"/>
      <c r="C88" s="73"/>
      <c r="D88" s="74" t="s">
        <v>166</v>
      </c>
      <c r="E88" s="74"/>
      <c r="F88" s="59"/>
      <c r="G88" s="59"/>
    </row>
    <row r="89" spans="1:8" x14ac:dyDescent="0.25">
      <c r="A89" s="45"/>
      <c r="B89" s="42"/>
      <c r="C89" s="45"/>
      <c r="D89" s="42"/>
      <c r="E89" s="45"/>
      <c r="F89" s="59"/>
      <c r="G89" s="59"/>
      <c r="H89" s="45"/>
    </row>
    <row r="90" spans="1:8" x14ac:dyDescent="0.25">
      <c r="A90" s="45"/>
      <c r="B90" s="42"/>
      <c r="C90" s="45"/>
    </row>
    <row r="91" spans="1:8" x14ac:dyDescent="0.25">
      <c r="A91" s="45"/>
      <c r="B91" s="45"/>
      <c r="C91" s="45"/>
      <c r="D91" s="45"/>
    </row>
    <row r="92" spans="1:8" x14ac:dyDescent="0.25">
      <c r="A92" s="45"/>
      <c r="B92" s="45"/>
      <c r="C92" s="45"/>
      <c r="D92" s="45"/>
    </row>
    <row r="93" spans="1:8" x14ac:dyDescent="0.25">
      <c r="D93"/>
    </row>
    <row r="94" spans="1:8" x14ac:dyDescent="0.25">
      <c r="A94" s="45"/>
      <c r="D94"/>
    </row>
    <row r="95" spans="1:8" x14ac:dyDescent="0.25">
      <c r="A95" s="45"/>
    </row>
    <row r="96" spans="1:8" x14ac:dyDescent="0.25">
      <c r="A96" s="45"/>
    </row>
    <row r="97" spans="1:1" x14ac:dyDescent="0.25">
      <c r="A97" s="45"/>
    </row>
    <row r="98" spans="1:1" x14ac:dyDescent="0.25">
      <c r="A98" s="45"/>
    </row>
    <row r="99" spans="1:1" x14ac:dyDescent="0.25">
      <c r="A99" s="45"/>
    </row>
  </sheetData>
  <mergeCells count="7">
    <mergeCell ref="A6:H6"/>
    <mergeCell ref="A7:H7"/>
    <mergeCell ref="A8:H8"/>
    <mergeCell ref="C16:F16"/>
    <mergeCell ref="F82:H82"/>
    <mergeCell ref="A83:C83"/>
    <mergeCell ref="F83:H83"/>
  </mergeCells>
  <pageMargins left="0.23622047244094491" right="3.937007874015748E-2" top="0.55118110236220474" bottom="0.55118110236220474" header="0.31496062992125984" footer="0.31496062992125984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ORDENES DE COMPRA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2025-06-16T15:06:10Z</cp:lastPrinted>
  <dcterms:created xsi:type="dcterms:W3CDTF">2025-06-16T14:54:59Z</dcterms:created>
  <dcterms:modified xsi:type="dcterms:W3CDTF">2025-06-16T19:00:33Z</dcterms:modified>
</cp:coreProperties>
</file>