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90" windowHeight="7755"/>
  </bookViews>
  <sheets>
    <sheet name="ORDENES DE COMPRA" sheetId="1" r:id="rId1"/>
  </sheets>
  <externalReferences>
    <externalReference r:id="rId2"/>
    <externalReference r:id="rId3"/>
  </externalReferences>
  <definedNames>
    <definedName name="JULIA">#REF!</definedName>
    <definedName name="NOMBRE">#REF!</definedName>
    <definedName name="ORS">#REF!</definedName>
    <definedName name="Región">'[2]Criterios - No tocar'!$B$1:$K$1</definedName>
    <definedName name="Trimestre">'[2]Criterios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6" i="1" l="1"/>
  <c r="F60" i="1" s="1"/>
  <c r="C66" i="1"/>
  <c r="H53" i="1"/>
  <c r="G53" i="1"/>
  <c r="H47" i="1"/>
</calcChain>
</file>

<file path=xl/sharedStrings.xml><?xml version="1.0" encoding="utf-8"?>
<sst xmlns="http://schemas.openxmlformats.org/spreadsheetml/2006/main" count="202" uniqueCount="146">
  <si>
    <t>Republica Dominicana</t>
  </si>
  <si>
    <t>SERVICIO NACIONAL DE SALUD</t>
  </si>
  <si>
    <t>LISTADO DE ORDENES DE COMPRAS O SERVICIOS EFECTUADAS DURANTE EL MES  ABRIL  2025</t>
  </si>
  <si>
    <t>Fecha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</si>
  <si>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</si>
  <si>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</si>
  <si>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</si>
  <si>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</si>
  <si>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</si>
  <si>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</si>
  <si>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</si>
  <si>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CGLEA-2025-00149</t>
  </si>
  <si>
    <t>B1500000082</t>
  </si>
  <si>
    <t>VS</t>
  </si>
  <si>
    <t>J. Jireh Equipos Medicos, SRL.</t>
  </si>
  <si>
    <t>Compra e Instalacion de Rieles Porta Suero de Techo para el Area de Endoscopia.</t>
  </si>
  <si>
    <t>CGLEA-2025-00150</t>
  </si>
  <si>
    <t>B1500003423</t>
  </si>
  <si>
    <t>Ultralab, SRL.</t>
  </si>
  <si>
    <t>Compra de Reactivos para Equipo Easylyte Utilizado por el Departamento de Quimica Clinica.</t>
  </si>
  <si>
    <t>CGLEA-2025-00151</t>
  </si>
  <si>
    <t>E450000005378</t>
  </si>
  <si>
    <t>Bionuclear, S.A.</t>
  </si>
  <si>
    <t>Compra de Control EQAS para Equipo Sysmex XT 800i, Utilizado en el Departamento de Hematologia.</t>
  </si>
  <si>
    <t>CGLEA-2025-00152</t>
  </si>
  <si>
    <t>E450000001983</t>
  </si>
  <si>
    <t>Sued &amp; Fargesa, SRL.</t>
  </si>
  <si>
    <t>Compra de Reactivos para Equipo Mini Vidas Utilizado en el Departamento de Pruebas Especiales.</t>
  </si>
  <si>
    <t>CGLEA-2025-00153</t>
  </si>
  <si>
    <t xml:space="preserve">B15000000051  B15000000053 B15000000050 </t>
  </si>
  <si>
    <t>Suplidores Javimel, SRL.</t>
  </si>
  <si>
    <t>Adquisicion de Comida para Pacientes y Personal del Centro a Requerimiento.</t>
  </si>
  <si>
    <t>CGLEA-2025-00154</t>
  </si>
  <si>
    <t>B1500000346</t>
  </si>
  <si>
    <t>Hypco Group, SRL.</t>
  </si>
  <si>
    <t>Compra de Tapas de Concreto para Areas del Centro.</t>
  </si>
  <si>
    <t>CGLEA-2025-00155</t>
  </si>
  <si>
    <t>B1500000341 B1500000342</t>
  </si>
  <si>
    <t>Planet Medical Service, SRL.</t>
  </si>
  <si>
    <t>Servicio de Reparacion de Equipo Autoclave del Area de Laparoscopia y Tubo de Equipo Rayos X.</t>
  </si>
  <si>
    <t>CGLEA-2025-00156</t>
  </si>
  <si>
    <t>B1500001035</t>
  </si>
  <si>
    <t>Farmaco Internacional, SRL.</t>
  </si>
  <si>
    <t>Compra de Capsulas y Reactivos para Pruebas de Aliento del Area de Microbiologia.</t>
  </si>
  <si>
    <t>CGLEA-2025-00157</t>
  </si>
  <si>
    <t>B1500005499</t>
  </si>
  <si>
    <t>Unique Representaciones SRL.</t>
  </si>
  <si>
    <t>Compra de Reactivos y Materiales para Equipo IMM 2000 Utilizado en el Departamento de Pruebas Especiales.</t>
  </si>
  <si>
    <t>CGLEA-2025-00158</t>
  </si>
  <si>
    <t>B1500016683</t>
  </si>
  <si>
    <t>Bio-Nova, SRL.</t>
  </si>
  <si>
    <t>Compra de Reactivos para Equipo de Coagulacion Rayto Utilizado en el Departamento de Hematologia.</t>
  </si>
  <si>
    <t>CGLEA-2025-00159</t>
  </si>
  <si>
    <t>B1500001056</t>
  </si>
  <si>
    <t>Bello-Lab, SRL.</t>
  </si>
  <si>
    <t>Compra de Reactivos y Utiles Medicos Quirurgicos para el Departamento de Laboratorio Clinico.</t>
  </si>
  <si>
    <t>CGLEA-2025-00160</t>
  </si>
  <si>
    <t>N/A</t>
  </si>
  <si>
    <t>BDC Serralles, SRL.</t>
  </si>
  <si>
    <t>CGLEA-2025-00161</t>
  </si>
  <si>
    <t>B1500000572</t>
  </si>
  <si>
    <t>Elizabeth Hernandez Santana</t>
  </si>
  <si>
    <t>CGLEA-2025-00162</t>
  </si>
  <si>
    <t>B1500016686</t>
  </si>
  <si>
    <t>Compra de Reactivos y Materiales para Equipo ABX Micro 60. Utilizado en el Depto. Microbiologia.</t>
  </si>
  <si>
    <t>CGLEA-2025-00163</t>
  </si>
  <si>
    <t>Franklin Espinal</t>
  </si>
  <si>
    <t>Servicio de Mantenimiento y Alquiler de Impresoras.</t>
  </si>
  <si>
    <t>CGLEA-2025-00164</t>
  </si>
  <si>
    <t>E450000005632</t>
  </si>
  <si>
    <t>Bio Nuclear, S.A.</t>
  </si>
  <si>
    <t>Compra de Reactivos para Equipo Sysmex y AU480.</t>
  </si>
  <si>
    <t>CGLEA-2025-00165</t>
  </si>
  <si>
    <t>B1500000252</t>
  </si>
  <si>
    <t>Victor Julio Bautista</t>
  </si>
  <si>
    <t>Compra de Impresos de Artes Graficas a Requerimiento.</t>
  </si>
  <si>
    <t>CGLEA-2025-00166</t>
  </si>
  <si>
    <t>B1500004841</t>
  </si>
  <si>
    <t>Sean Dominican, SRL.</t>
  </si>
  <si>
    <t>Compra de Medicamento Controlado (Midazolam) para el Almacen de Farmacia.</t>
  </si>
  <si>
    <t>ORDEN CANCELADA.</t>
  </si>
  <si>
    <t>CGLEA-2025-00168</t>
  </si>
  <si>
    <t>B1500002261</t>
  </si>
  <si>
    <t>Ramisol, SRL.</t>
  </si>
  <si>
    <t>Compra de Medicamentos Varios a Requerimiento.</t>
  </si>
  <si>
    <t>CGLEA-2025-00169</t>
  </si>
  <si>
    <t>B1500000122</t>
  </si>
  <si>
    <t>SUMECA, SRL.</t>
  </si>
  <si>
    <t>Compra de Insumos Medicos Varios a Requerimiento.</t>
  </si>
  <si>
    <t>CGLEA-2025-00170</t>
  </si>
  <si>
    <t>B1500002507</t>
  </si>
  <si>
    <t>A&amp;S Importadora Medicas, SRL.</t>
  </si>
  <si>
    <t>CGLEA-2025-00171</t>
  </si>
  <si>
    <t>B1500002263</t>
  </si>
  <si>
    <t>CGLEA-2025-00172</t>
  </si>
  <si>
    <t>E450000005667</t>
  </si>
  <si>
    <t>Compra de Reactivo para Equipo Sysmex de Hematologia.</t>
  </si>
  <si>
    <t>CGLEA-2025-00173</t>
  </si>
  <si>
    <t>B1500000306</t>
  </si>
  <si>
    <t>Comercial BDA, EIRL.</t>
  </si>
  <si>
    <t>Compra de Escritorio y Otros Articulos para Oficina de Seguridad.</t>
  </si>
  <si>
    <t>CGLEA-2025-00174</t>
  </si>
  <si>
    <t>Compra e Instalacion de Cerraduras y Letreros con Vinil para Diferentes Areas del Centro.</t>
  </si>
  <si>
    <t>CGLEA-2025-00175</t>
  </si>
  <si>
    <t>B1500000349</t>
  </si>
  <si>
    <t>Compra de Materiales de Ferreteria y Servicio de Instalacion de Poste para Lamparas de Exterior.</t>
  </si>
  <si>
    <t>CGLEA-2025-00176</t>
  </si>
  <si>
    <t>B1500005514</t>
  </si>
  <si>
    <t>Compra de Papel DryStar para Rayos X a Requerimiento.</t>
  </si>
  <si>
    <t>CGLEA-2025-00177</t>
  </si>
  <si>
    <t>Grupo Cometa, SAS.</t>
  </si>
  <si>
    <t>Compra de Neumaticos para Vehiculo de la Institucion.</t>
  </si>
  <si>
    <t>CGLEA-2025-00178</t>
  </si>
  <si>
    <t>B1500000074</t>
  </si>
  <si>
    <t>Payano Cedano, Plan Creativo, SRL.</t>
  </si>
  <si>
    <t>Compra de Placas, Medallas y Otros Articulos de Reconocimineto.</t>
  </si>
  <si>
    <t>CGLEA-2025-00179</t>
  </si>
  <si>
    <t>Air Liquide Dominicana, SAS.</t>
  </si>
  <si>
    <t>Servicio de Suministro de Oxigeno Medico en Cilindro por un Año.</t>
  </si>
  <si>
    <t>CGLEA-2025-00180</t>
  </si>
  <si>
    <t>Antilles Medical SRL.</t>
  </si>
  <si>
    <t>Compra Utiles Medicos Quirurgicos para Procedimiento dde CPRE.</t>
  </si>
  <si>
    <t>CGLEA-2025-00181</t>
  </si>
  <si>
    <t>IRUMED, EIRL.</t>
  </si>
  <si>
    <t>Servicio de Mantenimiento Preventivo y Correctivo de Equipos Microscopicos del Area de Patologia.</t>
  </si>
  <si>
    <t>CGLEA-2025-00182</t>
  </si>
  <si>
    <t>Corporea RD, SRL.</t>
  </si>
  <si>
    <t>Compra de Camilla Estacionaria para el Area de Consulta de Cardiologia.</t>
  </si>
  <si>
    <t>CGLEA-2025-00183</t>
  </si>
  <si>
    <t>Shelvi, SRL.</t>
  </si>
  <si>
    <t>Compra de Material Gastable para la Cocina.</t>
  </si>
  <si>
    <t>CGLEA-2025-00184</t>
  </si>
  <si>
    <t>Gestiones Sanitarias y Ambientales, GESA.</t>
  </si>
  <si>
    <t>Servicio de Limpieza y Desinfeccion de Cisterna y Tinacos del Centro.</t>
  </si>
  <si>
    <t>RESUMEN DE PROCESO SEGÚN MODALIDAD:</t>
  </si>
  <si>
    <t xml:space="preserve">CUENTAS No. </t>
  </si>
  <si>
    <t>CANTIDAD</t>
  </si>
  <si>
    <t>MONTO</t>
  </si>
  <si>
    <t>TIPO</t>
  </si>
  <si>
    <t>COMPRA DIRECTA</t>
  </si>
  <si>
    <t>COMPRA MENOR</t>
  </si>
  <si>
    <t>COMPARACION DE PRECIO</t>
  </si>
  <si>
    <t xml:space="preserve">TOTAL COMPRAS       </t>
  </si>
  <si>
    <t>DIRECTOR</t>
  </si>
  <si>
    <t>ENC. COMPRAS</t>
  </si>
  <si>
    <t>ADMINISTRADOR: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</si>
</sst>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Times New Roman"/>
      <family val="2"/>
    </font>
    <font>
      <sz val="12"/>
      <color rgb="FF000000"/>
      <name val="Times New Roman"/>
      <family val="1"/>
    </font>
    <font>
      <sz val="12"/>
      <color indexed="8"/>
      <name val="Times New Roman"/>
      <family val="1"/>
    </font>
    <font>
      <sz val="12"/>
      <name val="Times New Roman"/>
      <family val="1"/>
    </font>
    <font>
      <b/>
      <sz val="12"/>
      <color rgb="FF000000"/>
      <name val="Times New Roman"/>
      <family val="1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CE6F1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43" fontId="0" fillId="0" borderId="0" xfId="1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1" applyNumberFormat="1" applyFont="1" applyFill="1" applyBorder="1" applyAlignment="1">
      <alignment horizontal="center" vertical="center" wrapText="1"/>
    </xf>
    <xf numFmtId="4" fontId="6" fillId="0" borderId="6" xfId="0" applyNumberFormat="1" applyFont="1" applyBorder="1" applyAlignment="1">
      <alignment horizontal="center" vertical="center" wrapText="1"/>
    </xf>
    <xf numFmtId="4" fontId="0" fillId="0" borderId="0" xfId="0" applyNumberFormat="1"/>
    <xf numFmtId="14" fontId="5" fillId="0" borderId="7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3" borderId="8" xfId="1" applyNumberFormat="1" applyFont="1" applyFill="1" applyBorder="1" applyAlignment="1">
      <alignment horizontal="center" vertical="center" wrapText="1"/>
    </xf>
    <xf numFmtId="4" fontId="6" fillId="0" borderId="9" xfId="0" applyNumberFormat="1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4" fontId="8" fillId="0" borderId="9" xfId="0" applyNumberFormat="1" applyFont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vertical="center" wrapText="1"/>
    </xf>
    <xf numFmtId="0" fontId="9" fillId="4" borderId="8" xfId="0" applyFont="1" applyFill="1" applyBorder="1" applyAlignment="1">
      <alignment vertical="center" wrapText="1"/>
    </xf>
    <xf numFmtId="0" fontId="9" fillId="4" borderId="9" xfId="0" applyFont="1" applyFill="1" applyBorder="1" applyAlignment="1">
      <alignment vertical="center" wrapText="1"/>
    </xf>
    <xf numFmtId="4" fontId="8" fillId="4" borderId="9" xfId="0" applyNumberFormat="1" applyFont="1" applyFill="1" applyBorder="1" applyAlignment="1">
      <alignment horizontal="center" vertical="center" wrapText="1"/>
    </xf>
    <xf numFmtId="14" fontId="5" fillId="0" borderId="10" xfId="0" applyNumberFormat="1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4" fontId="8" fillId="0" borderId="12" xfId="0" applyNumberFormat="1" applyFont="1" applyBorder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4" fontId="0" fillId="3" borderId="0" xfId="0" applyNumberFormat="1" applyFill="1" applyAlignment="1">
      <alignment horizontal="right"/>
    </xf>
    <xf numFmtId="4" fontId="8" fillId="0" borderId="13" xfId="0" applyNumberFormat="1" applyFont="1" applyBorder="1" applyAlignment="1">
      <alignment horizontal="center" vertical="center" wrapText="1"/>
    </xf>
    <xf numFmtId="14" fontId="0" fillId="3" borderId="0" xfId="0" applyNumberFormat="1" applyFill="1"/>
    <xf numFmtId="0" fontId="0" fillId="3" borderId="0" xfId="0" applyFill="1" applyAlignment="1">
      <alignment horizontal="center"/>
    </xf>
    <xf numFmtId="4" fontId="5" fillId="3" borderId="0" xfId="0" applyNumberFormat="1" applyFont="1" applyFill="1" applyAlignment="1">
      <alignment horizontal="right" vertical="top" shrinkToFit="1"/>
    </xf>
    <xf numFmtId="0" fontId="0" fillId="3" borderId="0" xfId="0" applyFill="1" applyAlignment="1">
      <alignment wrapText="1"/>
    </xf>
    <xf numFmtId="0" fontId="0" fillId="3" borderId="0" xfId="0" applyFill="1"/>
    <xf numFmtId="0" fontId="10" fillId="3" borderId="0" xfId="0" applyFont="1" applyFill="1" applyAlignment="1">
      <alignment horizontal="left"/>
    </xf>
    <xf numFmtId="43" fontId="0" fillId="3" borderId="0" xfId="1" applyFont="1" applyFill="1"/>
    <xf numFmtId="0" fontId="2" fillId="3" borderId="14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left"/>
    </xf>
    <xf numFmtId="43" fontId="2" fillId="3" borderId="8" xfId="1" applyFont="1" applyFill="1" applyBorder="1" applyAlignment="1">
      <alignment horizontal="center"/>
    </xf>
    <xf numFmtId="0" fontId="0" fillId="0" borderId="8" xfId="0" applyBorder="1" applyAlignment="1">
      <alignment horizontal="center"/>
    </xf>
    <xf numFmtId="4" fontId="0" fillId="0" borderId="8" xfId="0" applyNumberFormat="1" applyBorder="1"/>
    <xf numFmtId="0" fontId="0" fillId="3" borderId="8" xfId="0" applyFill="1" applyBorder="1" applyAlignment="1">
      <alignment horizontal="left"/>
    </xf>
    <xf numFmtId="164" fontId="0" fillId="3" borderId="8" xfId="1" applyNumberFormat="1" applyFont="1" applyFill="1" applyBorder="1"/>
    <xf numFmtId="43" fontId="0" fillId="3" borderId="8" xfId="1" applyFont="1" applyFill="1" applyBorder="1" applyAlignment="1"/>
    <xf numFmtId="43" fontId="0" fillId="0" borderId="8" xfId="0" applyNumberFormat="1" applyBorder="1"/>
    <xf numFmtId="43" fontId="0" fillId="3" borderId="8" xfId="0" applyNumberFormat="1" applyFill="1" applyBorder="1" applyAlignment="1">
      <alignment horizontal="center"/>
    </xf>
    <xf numFmtId="0" fontId="0" fillId="3" borderId="0" xfId="0" applyFill="1" applyAlignment="1">
      <alignment horizontal="left"/>
    </xf>
    <xf numFmtId="43" fontId="0" fillId="3" borderId="0" xfId="1" applyFont="1" applyFill="1" applyBorder="1"/>
    <xf numFmtId="43" fontId="0" fillId="3" borderId="0" xfId="0" applyNumberFormat="1" applyFill="1" applyAlignment="1">
      <alignment horizontal="left"/>
    </xf>
    <xf numFmtId="0" fontId="2" fillId="3" borderId="0" xfId="0" applyFont="1" applyFill="1" applyAlignment="1">
      <alignment horizontal="center"/>
    </xf>
    <xf numFmtId="43" fontId="0" fillId="0" borderId="15" xfId="0" applyNumberFormat="1" applyBorder="1"/>
    <xf numFmtId="0" fontId="8" fillId="3" borderId="8" xfId="0" applyFont="1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0" fillId="3" borderId="8" xfId="0" applyFill="1" applyBorder="1" applyAlignment="1">
      <alignment horizontal="center"/>
    </xf>
    <xf numFmtId="4" fontId="2" fillId="3" borderId="16" xfId="0" applyNumberFormat="1" applyFont="1" applyFill="1" applyBorder="1" applyAlignment="1">
      <alignment wrapText="1"/>
    </xf>
    <xf numFmtId="0" fontId="11" fillId="3" borderId="0" xfId="0" applyFont="1" applyFill="1" applyAlignment="1">
      <alignment horizontal="center"/>
    </xf>
    <xf numFmtId="43" fontId="0" fillId="3" borderId="0" xfId="0" applyNumberFormat="1" applyFill="1"/>
    <xf numFmtId="43" fontId="0" fillId="3" borderId="0" xfId="0" applyNumberFormat="1" applyFill="1" applyAlignment="1">
      <alignment wrapText="1"/>
    </xf>
    <xf numFmtId="0" fontId="0" fillId="3" borderId="17" xfId="0" applyFill="1" applyBorder="1" applyAlignment="1">
      <alignment horizontal="center"/>
    </xf>
    <xf numFmtId="0" fontId="0" fillId="3" borderId="17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/>
    <xf numFmtId="0" fontId="0" fillId="0" borderId="17" xfId="0" applyBorder="1" applyAlignment="1">
      <alignment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781050</xdr:colOff>
      <xdr:row>0</xdr:row>
      <xdr:rowOff>123825</xdr:rowOff>
    </xdr:from>
    <xdr:to>
      <xdr:col>1</xdr:col>
      <xdr:colOff>1171575</xdr:colOff>
      <xdr:row>6</xdr:row>
      <xdr:rowOff>200024</xdr:rowOff>
    </xdr:to>
    <xdr:pic>
      <xdr:nvPicPr>
        <xdr:cNvPr id="2" name="Picture 7">
          <a:extLst>
            <a:ext uri="{FF2B5EF4-FFF2-40B4-BE49-F238E27FC236}">
              <a16:creationId xmlns:a16="http://schemas.microsoft.com/office/drawing/2014/main" xmlns="" id="{771A2044-5663-4CBD-A097-C7B2413239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1050" y="123825"/>
          <a:ext cx="1285875" cy="1219199"/>
        </a:xfrm>
        <a:prstGeom prst="rect">
          <a:avLst/>
        </a:prstGeom>
      </xdr:spPr>
    </xdr:pic>
    <xdr:clientData/>
  </xdr:twoCellAnchor>
  <xdr:twoCellAnchor editAs="oneCell">
    <xdr:from>
      <xdr:col>4</xdr:col>
      <xdr:colOff>504825</xdr:colOff>
      <xdr:row>0</xdr:row>
      <xdr:rowOff>57150</xdr:rowOff>
    </xdr:from>
    <xdr:to>
      <xdr:col>4</xdr:col>
      <xdr:colOff>1266268</xdr:colOff>
      <xdr:row>4</xdr:row>
      <xdr:rowOff>76200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80FCF4FA-1B24-48CF-A6D9-ACBA7C6A05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362575" y="57150"/>
          <a:ext cx="761443" cy="781050"/>
        </a:xfrm>
        <a:prstGeom prst="rect">
          <a:avLst/>
        </a:prstGeom>
      </xdr:spPr>
    </xdr:pic>
    <xdr:clientData/>
  </xdr:twoCellAnchor>
  <xdr:twoCellAnchor editAs="oneCell">
    <xdr:from>
      <xdr:col>6</xdr:col>
      <xdr:colOff>28575</xdr:colOff>
      <xdr:row>0</xdr:row>
      <xdr:rowOff>0</xdr:rowOff>
    </xdr:from>
    <xdr:to>
      <xdr:col>7</xdr:col>
      <xdr:colOff>1143000</xdr:colOff>
      <xdr:row>6</xdr:row>
      <xdr:rowOff>114300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1CBCFD9A-6763-4523-BEEE-9BCCB1D4CE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05875" y="0"/>
          <a:ext cx="2124075" cy="12573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rtiz/Downloads/informaciones%20financieras%20jennifer%20abril%20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BLIGACIONES"/>
      <sheetName val="DEUDA"/>
      <sheetName val="ORDENES DE COMPRA"/>
      <sheetName val="INGRESOS"/>
      <sheetName val="CONSOLIDADO"/>
      <sheetName val="ESTADO FINANCIERO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86"/>
  <sheetViews>
    <sheetView tabSelected="1" zoomScaleNormal="100" workbookViewId="0">
      <selection activeCell="I7" sqref="I7"/>
    </sheetView>
  </sheetViews>
  <sheetFormatPr baseColWidth="10" defaultColWidth="13" defaultRowHeight="15" x14ac:dyDescent="0.25"/>
  <cols>
    <col min="1" max="1" width="13.42578125" customWidth="1"/>
    <col min="2" max="2" width="24.42578125" customWidth="1"/>
    <col min="3" max="3" width="20.5703125" customWidth="1"/>
    <col min="4" max="4" width="14.42578125" style="2" customWidth="1"/>
    <col min="5" max="5" width="26.28515625" customWidth="1"/>
    <col min="6" max="6" width="34" style="3" customWidth="1"/>
    <col min="7" max="7" width="15.140625" style="3" customWidth="1"/>
    <col min="8" max="8" width="17.28515625" customWidth="1"/>
    <col min="9" max="9" width="25.5703125" customWidth="1"/>
  </cols>
  <sheetData>
    <row r="4" spans="1:9" x14ac:dyDescent="0.25">
      <c r="B4" s="1"/>
      <c r="H4" s="4"/>
    </row>
    <row r="5" spans="1:9" x14ac:dyDescent="0.25">
      <c r="B5" s="1"/>
      <c r="H5" s="4"/>
    </row>
    <row r="6" spans="1:9" x14ac:dyDescent="0.25">
      <c r="A6" s="5" t="s">
        <v>0</v>
      </c>
      <c r="B6" s="5"/>
      <c r="C6" s="5"/>
      <c r="D6" s="5"/>
      <c r="E6" s="5"/>
      <c r="F6" s="5"/>
      <c r="G6" s="5"/>
      <c r="H6" s="5"/>
    </row>
    <row r="7" spans="1:9" ht="18.75" x14ac:dyDescent="0.3">
      <c r="A7" s="6" t="s">
        <v>1</v>
      </c>
      <c r="B7" s="6"/>
      <c r="C7" s="6"/>
      <c r="D7" s="6"/>
      <c r="E7" s="6"/>
      <c r="F7" s="6"/>
      <c r="G7" s="6"/>
      <c r="H7" s="6"/>
    </row>
    <row r="8" spans="1:9" ht="18.75" x14ac:dyDescent="0.3">
      <c r="A8" s="6" t="s">
        <v>2</v>
      </c>
      <c r="B8" s="6"/>
      <c r="C8" s="6"/>
      <c r="D8" s="6"/>
      <c r="E8" s="6"/>
      <c r="F8" s="6"/>
      <c r="G8" s="6"/>
      <c r="H8" s="6"/>
    </row>
    <row r="9" spans="1:9" ht="15.75" thickBot="1" x14ac:dyDescent="0.3">
      <c r="D9"/>
      <c r="F9"/>
      <c r="G9"/>
    </row>
    <row r="10" spans="1:9" ht="48" thickBot="1" x14ac:dyDescent="0.3">
      <c r="A10" s="7" t="s">
        <v>3</v>
      </c>
      <c r="B10" s="8" t="s">
        <v>4</v>
      </c>
      <c r="C10" s="9" t="s">
        <v>5</v>
      </c>
      <c r="D10" s="9" t="s">
        <v>6</v>
      </c>
      <c r="E10" s="9" t="s">
        <v>7</v>
      </c>
      <c r="F10" s="10" t="s">
        <v>8</v>
      </c>
      <c r="G10" s="9" t="s">
        <v>9</v>
      </c>
      <c r="H10" s="9" t="s">
        <v>10</v>
      </c>
    </row>
    <row r="11" spans="1:9" ht="47.25" x14ac:dyDescent="0.25">
      <c r="A11" s="11">
        <v>45748</v>
      </c>
      <c r="B11" s="12" t="s">
        <v>11</v>
      </c>
      <c r="C11" s="12" t="s">
        <v>12</v>
      </c>
      <c r="D11" s="13" t="s">
        <v>13</v>
      </c>
      <c r="E11" s="12" t="s">
        <v>14</v>
      </c>
      <c r="F11" s="12" t="s">
        <v>15</v>
      </c>
      <c r="G11" s="14">
        <v>239301</v>
      </c>
      <c r="H11" s="15">
        <v>66080</v>
      </c>
      <c r="I11" s="16"/>
    </row>
    <row r="12" spans="1:9" ht="47.25" x14ac:dyDescent="0.25">
      <c r="A12" s="17">
        <v>45748</v>
      </c>
      <c r="B12" s="18" t="s">
        <v>16</v>
      </c>
      <c r="C12" s="18" t="s">
        <v>17</v>
      </c>
      <c r="D12" s="19" t="s">
        <v>13</v>
      </c>
      <c r="E12" s="18" t="s">
        <v>18</v>
      </c>
      <c r="F12" s="18" t="s">
        <v>19</v>
      </c>
      <c r="G12" s="20">
        <v>237203</v>
      </c>
      <c r="H12" s="21">
        <v>104681.12</v>
      </c>
      <c r="I12" s="16"/>
    </row>
    <row r="13" spans="1:9" ht="47.25" x14ac:dyDescent="0.25">
      <c r="A13" s="17">
        <v>45748</v>
      </c>
      <c r="B13" s="18" t="s">
        <v>20</v>
      </c>
      <c r="C13" s="18" t="s">
        <v>21</v>
      </c>
      <c r="D13" s="19" t="s">
        <v>13</v>
      </c>
      <c r="E13" s="18" t="s">
        <v>22</v>
      </c>
      <c r="F13" s="18" t="s">
        <v>23</v>
      </c>
      <c r="G13" s="20">
        <v>237203</v>
      </c>
      <c r="H13" s="21">
        <v>8645</v>
      </c>
      <c r="I13" s="16"/>
    </row>
    <row r="14" spans="1:9" ht="63" x14ac:dyDescent="0.25">
      <c r="A14" s="17">
        <v>45748</v>
      </c>
      <c r="B14" s="18" t="s">
        <v>24</v>
      </c>
      <c r="C14" s="18" t="s">
        <v>25</v>
      </c>
      <c r="D14" s="19" t="s">
        <v>13</v>
      </c>
      <c r="E14" s="18" t="s">
        <v>26</v>
      </c>
      <c r="F14" s="18" t="s">
        <v>27</v>
      </c>
      <c r="G14" s="20">
        <v>237203</v>
      </c>
      <c r="H14" s="21">
        <v>199953</v>
      </c>
      <c r="I14" s="16"/>
    </row>
    <row r="15" spans="1:9" ht="47.25" x14ac:dyDescent="0.25">
      <c r="A15" s="17">
        <v>45749</v>
      </c>
      <c r="B15" s="18" t="s">
        <v>28</v>
      </c>
      <c r="C15" s="18" t="s">
        <v>29</v>
      </c>
      <c r="D15" s="19" t="s">
        <v>13</v>
      </c>
      <c r="E15" s="18" t="s">
        <v>30</v>
      </c>
      <c r="F15" s="22" t="s">
        <v>31</v>
      </c>
      <c r="G15" s="20">
        <v>231101</v>
      </c>
      <c r="H15" s="23">
        <v>1519924.56</v>
      </c>
      <c r="I15" s="16"/>
    </row>
    <row r="16" spans="1:9" ht="31.5" x14ac:dyDescent="0.25">
      <c r="A16" s="17">
        <v>45750</v>
      </c>
      <c r="B16" s="18" t="s">
        <v>32</v>
      </c>
      <c r="C16" s="18" t="s">
        <v>33</v>
      </c>
      <c r="D16" s="19" t="s">
        <v>13</v>
      </c>
      <c r="E16" s="18" t="s">
        <v>34</v>
      </c>
      <c r="F16" s="22" t="s">
        <v>35</v>
      </c>
      <c r="G16" s="20">
        <v>239901</v>
      </c>
      <c r="H16" s="23">
        <v>16431.5</v>
      </c>
      <c r="I16" s="16"/>
    </row>
    <row r="17" spans="1:9" ht="47.25" x14ac:dyDescent="0.25">
      <c r="A17" s="17">
        <v>45750</v>
      </c>
      <c r="B17" s="18" t="s">
        <v>36</v>
      </c>
      <c r="C17" s="18" t="s">
        <v>37</v>
      </c>
      <c r="D17" s="19" t="s">
        <v>13</v>
      </c>
      <c r="E17" s="22" t="s">
        <v>38</v>
      </c>
      <c r="F17" s="22" t="s">
        <v>39</v>
      </c>
      <c r="G17" s="20">
        <v>227204</v>
      </c>
      <c r="H17" s="23">
        <v>247953.4</v>
      </c>
      <c r="I17" s="16"/>
    </row>
    <row r="18" spans="1:9" ht="47.25" x14ac:dyDescent="0.25">
      <c r="A18" s="17">
        <v>45751</v>
      </c>
      <c r="B18" s="18" t="s">
        <v>40</v>
      </c>
      <c r="C18" s="18" t="s">
        <v>41</v>
      </c>
      <c r="D18" s="19" t="s">
        <v>13</v>
      </c>
      <c r="E18" s="22" t="s">
        <v>42</v>
      </c>
      <c r="F18" s="22" t="s">
        <v>43</v>
      </c>
      <c r="G18" s="20">
        <v>239301</v>
      </c>
      <c r="H18" s="23">
        <v>501990</v>
      </c>
      <c r="I18" s="16"/>
    </row>
    <row r="19" spans="1:9" ht="63" x14ac:dyDescent="0.25">
      <c r="A19" s="17">
        <v>45751</v>
      </c>
      <c r="B19" s="18" t="s">
        <v>44</v>
      </c>
      <c r="C19" s="18" t="s">
        <v>45</v>
      </c>
      <c r="D19" s="19" t="s">
        <v>13</v>
      </c>
      <c r="E19" s="22" t="s">
        <v>46</v>
      </c>
      <c r="F19" s="22" t="s">
        <v>47</v>
      </c>
      <c r="G19" s="20">
        <v>237203</v>
      </c>
      <c r="H19" s="23">
        <v>1628473.7</v>
      </c>
      <c r="I19" s="16"/>
    </row>
    <row r="20" spans="1:9" ht="47.25" x14ac:dyDescent="0.25">
      <c r="A20" s="17">
        <v>45754</v>
      </c>
      <c r="B20" s="18" t="s">
        <v>48</v>
      </c>
      <c r="C20" s="18" t="s">
        <v>49</v>
      </c>
      <c r="D20" s="19" t="s">
        <v>13</v>
      </c>
      <c r="E20" s="18" t="s">
        <v>50</v>
      </c>
      <c r="F20" s="22" t="s">
        <v>51</v>
      </c>
      <c r="G20" s="20">
        <v>237203</v>
      </c>
      <c r="H20" s="23">
        <v>83040.800000000003</v>
      </c>
      <c r="I20" s="16"/>
    </row>
    <row r="21" spans="1:9" ht="63" x14ac:dyDescent="0.25">
      <c r="A21" s="17">
        <v>45754</v>
      </c>
      <c r="B21" s="18" t="s">
        <v>52</v>
      </c>
      <c r="C21" s="18" t="s">
        <v>53</v>
      </c>
      <c r="D21" s="19" t="s">
        <v>13</v>
      </c>
      <c r="E21" s="22" t="s">
        <v>54</v>
      </c>
      <c r="F21" s="22" t="s">
        <v>55</v>
      </c>
      <c r="G21" s="20">
        <v>237203</v>
      </c>
      <c r="H21" s="23">
        <v>397675.8</v>
      </c>
      <c r="I21" s="16"/>
    </row>
    <row r="22" spans="1:9" ht="63" x14ac:dyDescent="0.25">
      <c r="A22" s="17">
        <v>45754</v>
      </c>
      <c r="B22" s="18" t="s">
        <v>56</v>
      </c>
      <c r="C22" s="18" t="s">
        <v>57</v>
      </c>
      <c r="D22" s="19" t="s">
        <v>13</v>
      </c>
      <c r="E22" s="22" t="s">
        <v>58</v>
      </c>
      <c r="F22" s="22" t="s">
        <v>55</v>
      </c>
      <c r="G22" s="20">
        <v>237203</v>
      </c>
      <c r="H22" s="23">
        <v>180023.55</v>
      </c>
      <c r="I22" s="16"/>
    </row>
    <row r="23" spans="1:9" ht="63" x14ac:dyDescent="0.25">
      <c r="A23" s="17">
        <v>45754</v>
      </c>
      <c r="B23" s="18" t="s">
        <v>59</v>
      </c>
      <c r="C23" s="18" t="s">
        <v>60</v>
      </c>
      <c r="D23" s="19" t="s">
        <v>13</v>
      </c>
      <c r="E23" s="22" t="s">
        <v>61</v>
      </c>
      <c r="F23" s="22" t="s">
        <v>55</v>
      </c>
      <c r="G23" s="20">
        <v>237203</v>
      </c>
      <c r="H23" s="23">
        <v>65050</v>
      </c>
      <c r="I23" s="16"/>
    </row>
    <row r="24" spans="1:9" ht="47.25" x14ac:dyDescent="0.25">
      <c r="A24" s="17">
        <v>45754</v>
      </c>
      <c r="B24" s="18" t="s">
        <v>62</v>
      </c>
      <c r="C24" s="18" t="s">
        <v>63</v>
      </c>
      <c r="D24" s="19" t="s">
        <v>13</v>
      </c>
      <c r="E24" s="22" t="s">
        <v>50</v>
      </c>
      <c r="F24" s="22" t="s">
        <v>64</v>
      </c>
      <c r="G24" s="20">
        <v>237203</v>
      </c>
      <c r="H24" s="23">
        <v>856326.06</v>
      </c>
      <c r="I24" s="16"/>
    </row>
    <row r="25" spans="1:9" ht="31.5" x14ac:dyDescent="0.25">
      <c r="A25" s="17">
        <v>45755</v>
      </c>
      <c r="B25" s="18" t="s">
        <v>65</v>
      </c>
      <c r="C25" s="18" t="s">
        <v>57</v>
      </c>
      <c r="D25" s="19" t="s">
        <v>13</v>
      </c>
      <c r="E25" s="24" t="s">
        <v>66</v>
      </c>
      <c r="F25" s="22" t="s">
        <v>67</v>
      </c>
      <c r="G25" s="20">
        <v>227202</v>
      </c>
      <c r="H25" s="23">
        <v>630005.28</v>
      </c>
    </row>
    <row r="26" spans="1:9" ht="31.5" x14ac:dyDescent="0.25">
      <c r="A26" s="17">
        <v>45761</v>
      </c>
      <c r="B26" s="18" t="s">
        <v>68</v>
      </c>
      <c r="C26" s="18" t="s">
        <v>69</v>
      </c>
      <c r="D26" s="19" t="s">
        <v>13</v>
      </c>
      <c r="E26" s="22" t="s">
        <v>70</v>
      </c>
      <c r="F26" s="22" t="s">
        <v>71</v>
      </c>
      <c r="G26" s="20">
        <v>237203</v>
      </c>
      <c r="H26" s="23">
        <v>138725</v>
      </c>
    </row>
    <row r="27" spans="1:9" ht="31.5" x14ac:dyDescent="0.25">
      <c r="A27" s="17">
        <v>45761</v>
      </c>
      <c r="B27" s="18" t="s">
        <v>72</v>
      </c>
      <c r="C27" s="18" t="s">
        <v>73</v>
      </c>
      <c r="D27" s="19" t="s">
        <v>13</v>
      </c>
      <c r="E27" s="22" t="s">
        <v>74</v>
      </c>
      <c r="F27" s="22" t="s">
        <v>75</v>
      </c>
      <c r="G27" s="20">
        <v>233301</v>
      </c>
      <c r="H27" s="23">
        <v>193874</v>
      </c>
    </row>
    <row r="28" spans="1:9" ht="47.25" x14ac:dyDescent="0.25">
      <c r="A28" s="17">
        <v>45761</v>
      </c>
      <c r="B28" s="18" t="s">
        <v>76</v>
      </c>
      <c r="C28" s="18" t="s">
        <v>77</v>
      </c>
      <c r="D28" s="19" t="s">
        <v>13</v>
      </c>
      <c r="E28" s="22" t="s">
        <v>78</v>
      </c>
      <c r="F28" s="22" t="s">
        <v>79</v>
      </c>
      <c r="G28" s="20">
        <v>234101</v>
      </c>
      <c r="H28" s="23">
        <v>44700</v>
      </c>
    </row>
    <row r="29" spans="1:9" ht="15.75" x14ac:dyDescent="0.25">
      <c r="A29" s="25"/>
      <c r="B29" s="26" t="s">
        <v>80</v>
      </c>
      <c r="C29" s="27"/>
      <c r="D29" s="19" t="s">
        <v>13</v>
      </c>
      <c r="E29" s="27"/>
      <c r="F29" s="27"/>
      <c r="G29" s="20"/>
      <c r="H29" s="28"/>
    </row>
    <row r="30" spans="1:9" ht="31.5" x14ac:dyDescent="0.25">
      <c r="A30" s="17">
        <v>45761</v>
      </c>
      <c r="B30" s="18" t="s">
        <v>81</v>
      </c>
      <c r="C30" s="18" t="s">
        <v>82</v>
      </c>
      <c r="D30" s="19" t="s">
        <v>13</v>
      </c>
      <c r="E30" s="22" t="s">
        <v>83</v>
      </c>
      <c r="F30" s="22" t="s">
        <v>84</v>
      </c>
      <c r="G30" s="20">
        <v>234101</v>
      </c>
      <c r="H30" s="23">
        <v>204410</v>
      </c>
    </row>
    <row r="31" spans="1:9" ht="31.5" x14ac:dyDescent="0.25">
      <c r="A31" s="17">
        <v>45762</v>
      </c>
      <c r="B31" s="18" t="s">
        <v>85</v>
      </c>
      <c r="C31" s="18" t="s">
        <v>86</v>
      </c>
      <c r="D31" s="19" t="s">
        <v>13</v>
      </c>
      <c r="E31" s="22" t="s">
        <v>87</v>
      </c>
      <c r="F31" s="22" t="s">
        <v>88</v>
      </c>
      <c r="G31" s="20">
        <v>239301</v>
      </c>
      <c r="H31" s="23">
        <v>15299.17</v>
      </c>
    </row>
    <row r="32" spans="1:9" ht="31.5" x14ac:dyDescent="0.25">
      <c r="A32" s="17">
        <v>45762</v>
      </c>
      <c r="B32" s="18" t="s">
        <v>89</v>
      </c>
      <c r="C32" s="18" t="s">
        <v>90</v>
      </c>
      <c r="D32" s="19" t="s">
        <v>13</v>
      </c>
      <c r="E32" s="22" t="s">
        <v>91</v>
      </c>
      <c r="F32" s="22" t="s">
        <v>88</v>
      </c>
      <c r="G32" s="20">
        <v>239301</v>
      </c>
      <c r="H32" s="23">
        <v>25272</v>
      </c>
    </row>
    <row r="33" spans="1:8" ht="31.5" x14ac:dyDescent="0.25">
      <c r="A33" s="17">
        <v>45762</v>
      </c>
      <c r="B33" s="18" t="s">
        <v>92</v>
      </c>
      <c r="C33" s="18" t="s">
        <v>93</v>
      </c>
      <c r="D33" s="19" t="s">
        <v>13</v>
      </c>
      <c r="E33" s="22" t="s">
        <v>83</v>
      </c>
      <c r="F33" s="22" t="s">
        <v>88</v>
      </c>
      <c r="G33" s="20">
        <v>239301</v>
      </c>
      <c r="H33" s="23">
        <v>156105</v>
      </c>
    </row>
    <row r="34" spans="1:8" ht="31.5" x14ac:dyDescent="0.25">
      <c r="A34" s="17">
        <v>45762</v>
      </c>
      <c r="B34" s="18" t="s">
        <v>94</v>
      </c>
      <c r="C34" s="18" t="s">
        <v>95</v>
      </c>
      <c r="D34" s="19" t="s">
        <v>13</v>
      </c>
      <c r="E34" s="22" t="s">
        <v>70</v>
      </c>
      <c r="F34" s="22" t="s">
        <v>96</v>
      </c>
      <c r="G34" s="20">
        <v>237203</v>
      </c>
      <c r="H34" s="23">
        <v>21069.1</v>
      </c>
    </row>
    <row r="35" spans="1:8" ht="31.5" x14ac:dyDescent="0.25">
      <c r="A35" s="17">
        <v>45763</v>
      </c>
      <c r="B35" s="18" t="s">
        <v>97</v>
      </c>
      <c r="C35" s="18" t="s">
        <v>98</v>
      </c>
      <c r="D35" s="19" t="s">
        <v>13</v>
      </c>
      <c r="E35" s="22" t="s">
        <v>99</v>
      </c>
      <c r="F35" s="22" t="s">
        <v>100</v>
      </c>
      <c r="G35" s="20">
        <v>261101</v>
      </c>
      <c r="H35" s="23">
        <v>76422.7</v>
      </c>
    </row>
    <row r="36" spans="1:8" ht="47.25" x14ac:dyDescent="0.25">
      <c r="A36" s="17">
        <v>45763</v>
      </c>
      <c r="B36" s="18" t="s">
        <v>101</v>
      </c>
      <c r="C36" s="18" t="s">
        <v>57</v>
      </c>
      <c r="D36" s="19" t="s">
        <v>13</v>
      </c>
      <c r="E36" s="22" t="s">
        <v>34</v>
      </c>
      <c r="F36" s="22" t="s">
        <v>102</v>
      </c>
      <c r="G36" s="20">
        <v>239901</v>
      </c>
      <c r="H36" s="23">
        <v>37099.99</v>
      </c>
    </row>
    <row r="37" spans="1:8" ht="47.25" x14ac:dyDescent="0.25">
      <c r="A37" s="17">
        <v>45763</v>
      </c>
      <c r="B37" s="18" t="s">
        <v>103</v>
      </c>
      <c r="C37" s="18" t="s">
        <v>104</v>
      </c>
      <c r="D37" s="19" t="s">
        <v>13</v>
      </c>
      <c r="E37" s="22" t="s">
        <v>34</v>
      </c>
      <c r="F37" s="22" t="s">
        <v>105</v>
      </c>
      <c r="G37" s="20">
        <v>239901</v>
      </c>
      <c r="H37" s="23">
        <v>153394.10999999999</v>
      </c>
    </row>
    <row r="38" spans="1:8" ht="31.5" x14ac:dyDescent="0.25">
      <c r="A38" s="17">
        <v>45768</v>
      </c>
      <c r="B38" s="18" t="s">
        <v>106</v>
      </c>
      <c r="C38" s="18" t="s">
        <v>107</v>
      </c>
      <c r="D38" s="19" t="s">
        <v>13</v>
      </c>
      <c r="E38" s="24" t="s">
        <v>46</v>
      </c>
      <c r="F38" s="22" t="s">
        <v>108</v>
      </c>
      <c r="G38" s="20">
        <v>239301</v>
      </c>
      <c r="H38" s="29">
        <v>956452.54</v>
      </c>
    </row>
    <row r="39" spans="1:8" ht="31.5" x14ac:dyDescent="0.25">
      <c r="A39" s="17">
        <v>45768</v>
      </c>
      <c r="B39" s="18" t="s">
        <v>109</v>
      </c>
      <c r="C39" s="18" t="s">
        <v>57</v>
      </c>
      <c r="D39" s="19" t="s">
        <v>13</v>
      </c>
      <c r="E39" s="22" t="s">
        <v>110</v>
      </c>
      <c r="F39" s="22" t="s">
        <v>111</v>
      </c>
      <c r="G39" s="20">
        <v>235301</v>
      </c>
      <c r="H39" s="23">
        <v>21620.01</v>
      </c>
    </row>
    <row r="40" spans="1:8" ht="31.5" x14ac:dyDescent="0.25">
      <c r="A40" s="17">
        <v>45768</v>
      </c>
      <c r="B40" s="18" t="s">
        <v>112</v>
      </c>
      <c r="C40" s="18" t="s">
        <v>113</v>
      </c>
      <c r="D40" s="19" t="s">
        <v>13</v>
      </c>
      <c r="E40" s="22" t="s">
        <v>114</v>
      </c>
      <c r="F40" s="22" t="s">
        <v>115</v>
      </c>
      <c r="G40" s="20">
        <v>228601</v>
      </c>
      <c r="H40" s="23">
        <v>18974.400000000001</v>
      </c>
    </row>
    <row r="41" spans="1:8" ht="31.5" x14ac:dyDescent="0.25">
      <c r="A41" s="17">
        <v>45769</v>
      </c>
      <c r="B41" s="18" t="s">
        <v>116</v>
      </c>
      <c r="C41" s="18" t="s">
        <v>57</v>
      </c>
      <c r="D41" s="19" t="s">
        <v>13</v>
      </c>
      <c r="E41" s="22" t="s">
        <v>117</v>
      </c>
      <c r="F41" s="22" t="s">
        <v>118</v>
      </c>
      <c r="G41" s="20">
        <v>237203</v>
      </c>
      <c r="H41" s="23">
        <v>885247.8</v>
      </c>
    </row>
    <row r="42" spans="1:8" ht="31.5" x14ac:dyDescent="0.25">
      <c r="A42" s="17">
        <v>45771</v>
      </c>
      <c r="B42" s="18" t="s">
        <v>119</v>
      </c>
      <c r="C42" s="18" t="s">
        <v>57</v>
      </c>
      <c r="D42" s="19" t="s">
        <v>13</v>
      </c>
      <c r="E42" s="22" t="s">
        <v>120</v>
      </c>
      <c r="F42" s="22" t="s">
        <v>121</v>
      </c>
      <c r="G42" s="20">
        <v>239301</v>
      </c>
      <c r="H42" s="23">
        <v>237047.3</v>
      </c>
    </row>
    <row r="43" spans="1:8" ht="63" x14ac:dyDescent="0.25">
      <c r="A43" s="17">
        <v>45771</v>
      </c>
      <c r="B43" s="18" t="s">
        <v>122</v>
      </c>
      <c r="C43" s="18" t="s">
        <v>57</v>
      </c>
      <c r="D43" s="19" t="s">
        <v>13</v>
      </c>
      <c r="E43" s="22" t="s">
        <v>123</v>
      </c>
      <c r="F43" s="22" t="s">
        <v>124</v>
      </c>
      <c r="G43" s="20">
        <v>227204</v>
      </c>
      <c r="H43" s="23">
        <v>172151.38</v>
      </c>
    </row>
    <row r="44" spans="1:8" ht="31.5" x14ac:dyDescent="0.25">
      <c r="A44" s="17">
        <v>45775</v>
      </c>
      <c r="B44" s="18" t="s">
        <v>125</v>
      </c>
      <c r="C44" s="18" t="s">
        <v>57</v>
      </c>
      <c r="D44" s="19" t="s">
        <v>13</v>
      </c>
      <c r="E44" s="22" t="s">
        <v>126</v>
      </c>
      <c r="F44" s="22" t="s">
        <v>127</v>
      </c>
      <c r="G44" s="20">
        <v>261201</v>
      </c>
      <c r="H44" s="23">
        <v>29500</v>
      </c>
    </row>
    <row r="45" spans="1:8" ht="31.5" x14ac:dyDescent="0.25">
      <c r="A45" s="17">
        <v>45775</v>
      </c>
      <c r="B45" s="18" t="s">
        <v>128</v>
      </c>
      <c r="C45" s="18" t="s">
        <v>57</v>
      </c>
      <c r="D45" s="19" t="s">
        <v>13</v>
      </c>
      <c r="E45" s="22" t="s">
        <v>129</v>
      </c>
      <c r="F45" s="22" t="s">
        <v>130</v>
      </c>
      <c r="G45" s="20">
        <v>239501</v>
      </c>
      <c r="H45" s="23">
        <v>26550</v>
      </c>
    </row>
    <row r="46" spans="1:8" ht="32.25" thickBot="1" x14ac:dyDescent="0.3">
      <c r="A46" s="30">
        <v>45775</v>
      </c>
      <c r="B46" s="31" t="s">
        <v>131</v>
      </c>
      <c r="C46" s="31" t="s">
        <v>57</v>
      </c>
      <c r="D46" s="32" t="s">
        <v>13</v>
      </c>
      <c r="E46" s="33" t="s">
        <v>132</v>
      </c>
      <c r="F46" s="33" t="s">
        <v>133</v>
      </c>
      <c r="G46" s="20">
        <v>228503</v>
      </c>
      <c r="H46" s="34">
        <v>12272</v>
      </c>
    </row>
    <row r="47" spans="1:8" ht="16.5" thickBot="1" x14ac:dyDescent="0.3">
      <c r="A47" s="35"/>
      <c r="B47" s="36"/>
      <c r="C47" s="36"/>
      <c r="D47" s="37"/>
      <c r="E47" s="38"/>
      <c r="F47" s="38"/>
      <c r="G47" s="39"/>
      <c r="H47" s="40">
        <f>SUM(H11:H46)</f>
        <v>9932440.2700000033</v>
      </c>
    </row>
    <row r="48" spans="1:8" ht="16.5" thickTop="1" x14ac:dyDescent="0.25">
      <c r="A48" s="41"/>
      <c r="B48" s="42"/>
      <c r="C48" s="43"/>
      <c r="D48" s="44"/>
      <c r="E48" s="45"/>
      <c r="F48" s="46" t="s">
        <v>134</v>
      </c>
      <c r="G48" s="47"/>
      <c r="H48" s="45"/>
    </row>
    <row r="49" spans="1:8" x14ac:dyDescent="0.25">
      <c r="A49" s="41"/>
      <c r="B49" s="48" t="s">
        <v>135</v>
      </c>
      <c r="C49" s="49" t="s">
        <v>136</v>
      </c>
      <c r="D49" s="49" t="s">
        <v>137</v>
      </c>
      <c r="E49" s="45"/>
      <c r="F49" s="50" t="s">
        <v>138</v>
      </c>
      <c r="G49" s="51" t="s">
        <v>136</v>
      </c>
      <c r="H49" s="49" t="s">
        <v>137</v>
      </c>
    </row>
    <row r="50" spans="1:8" x14ac:dyDescent="0.25">
      <c r="A50" s="41"/>
      <c r="B50" s="52">
        <v>239301</v>
      </c>
      <c r="C50" s="52">
        <v>7</v>
      </c>
      <c r="D50" s="53">
        <v>1958246.01</v>
      </c>
      <c r="E50" s="45"/>
      <c r="F50" s="54" t="s">
        <v>139</v>
      </c>
      <c r="G50" s="55">
        <v>25</v>
      </c>
      <c r="H50" s="56">
        <v>2311270.98</v>
      </c>
    </row>
    <row r="51" spans="1:8" x14ac:dyDescent="0.25">
      <c r="A51" s="41"/>
      <c r="B51" s="52">
        <v>237203</v>
      </c>
      <c r="C51" s="52">
        <v>12</v>
      </c>
      <c r="D51" s="53">
        <v>4568910.93</v>
      </c>
      <c r="E51" s="45"/>
      <c r="F51" s="54" t="s">
        <v>140</v>
      </c>
      <c r="G51" s="55">
        <v>10</v>
      </c>
      <c r="H51" s="57">
        <v>7621169.29</v>
      </c>
    </row>
    <row r="52" spans="1:8" x14ac:dyDescent="0.25">
      <c r="A52" s="41"/>
      <c r="B52" s="52">
        <v>231101</v>
      </c>
      <c r="C52" s="52">
        <v>1</v>
      </c>
      <c r="D52" s="53">
        <v>1519924.56</v>
      </c>
      <c r="E52" s="45"/>
      <c r="F52" s="54" t="s">
        <v>141</v>
      </c>
      <c r="G52" s="55"/>
      <c r="H52" s="58"/>
    </row>
    <row r="53" spans="1:8" x14ac:dyDescent="0.25">
      <c r="A53" s="41"/>
      <c r="B53" s="52">
        <v>239901</v>
      </c>
      <c r="C53" s="52">
        <v>3</v>
      </c>
      <c r="D53" s="53">
        <v>206925.59999999998</v>
      </c>
      <c r="E53" s="45"/>
      <c r="F53" s="50" t="s">
        <v>142</v>
      </c>
      <c r="G53" s="55">
        <f>SUM(G50:G52)</f>
        <v>35</v>
      </c>
      <c r="H53" s="58">
        <f>SUM(H50:H52)</f>
        <v>9932440.2699999996</v>
      </c>
    </row>
    <row r="54" spans="1:8" x14ac:dyDescent="0.25">
      <c r="A54" s="41"/>
      <c r="B54" s="52">
        <v>227204</v>
      </c>
      <c r="C54" s="52">
        <v>2</v>
      </c>
      <c r="D54" s="53">
        <v>420104.78</v>
      </c>
      <c r="E54" s="45"/>
      <c r="F54" s="59"/>
      <c r="G54" s="60"/>
      <c r="H54" s="45"/>
    </row>
    <row r="55" spans="1:8" x14ac:dyDescent="0.25">
      <c r="A55" s="41"/>
      <c r="B55" s="52">
        <v>227202</v>
      </c>
      <c r="C55" s="52">
        <v>1</v>
      </c>
      <c r="D55" s="53">
        <v>630005.28</v>
      </c>
      <c r="E55" s="45"/>
      <c r="F55" s="59"/>
      <c r="G55" s="60"/>
      <c r="H55" s="45"/>
    </row>
    <row r="56" spans="1:8" x14ac:dyDescent="0.25">
      <c r="A56" s="41"/>
      <c r="B56" s="52">
        <v>233301</v>
      </c>
      <c r="C56" s="52">
        <v>1</v>
      </c>
      <c r="D56" s="53">
        <v>193874</v>
      </c>
      <c r="E56" s="45"/>
      <c r="F56" s="59"/>
      <c r="G56" s="60"/>
      <c r="H56" s="45"/>
    </row>
    <row r="57" spans="1:8" x14ac:dyDescent="0.25">
      <c r="A57" s="41"/>
      <c r="B57" s="52">
        <v>234101</v>
      </c>
      <c r="C57" s="52">
        <v>2</v>
      </c>
      <c r="D57" s="53">
        <v>249110</v>
      </c>
      <c r="E57" s="45"/>
      <c r="F57" s="59"/>
      <c r="G57" s="60"/>
      <c r="H57" s="45"/>
    </row>
    <row r="58" spans="1:8" x14ac:dyDescent="0.25">
      <c r="A58" s="42"/>
      <c r="B58" s="52">
        <v>261101</v>
      </c>
      <c r="C58" s="52">
        <v>1</v>
      </c>
      <c r="D58" s="53">
        <v>76422.7</v>
      </c>
      <c r="E58" s="45"/>
      <c r="F58" s="59"/>
      <c r="G58" s="60"/>
      <c r="H58" s="45"/>
    </row>
    <row r="59" spans="1:8" x14ac:dyDescent="0.25">
      <c r="A59" s="42"/>
      <c r="B59" s="52">
        <v>235301</v>
      </c>
      <c r="C59" s="52">
        <v>1</v>
      </c>
      <c r="D59" s="53">
        <v>21620.01</v>
      </c>
      <c r="E59" s="45"/>
      <c r="F59" s="59"/>
      <c r="G59" s="60"/>
      <c r="H59" s="45"/>
    </row>
    <row r="60" spans="1:8" x14ac:dyDescent="0.25">
      <c r="A60" s="42"/>
      <c r="B60" s="52">
        <v>228601</v>
      </c>
      <c r="C60" s="52">
        <v>1</v>
      </c>
      <c r="D60" s="53">
        <v>18974.400000000001</v>
      </c>
      <c r="E60" s="45"/>
      <c r="F60" s="61">
        <f>D66-H53</f>
        <v>0</v>
      </c>
      <c r="G60" s="60"/>
      <c r="H60" s="45"/>
    </row>
    <row r="61" spans="1:8" x14ac:dyDescent="0.25">
      <c r="A61" s="62"/>
      <c r="B61" s="52">
        <v>261201</v>
      </c>
      <c r="C61" s="52">
        <v>1</v>
      </c>
      <c r="D61" s="53">
        <v>29500</v>
      </c>
      <c r="E61" s="45"/>
      <c r="F61" s="59"/>
      <c r="G61" s="60"/>
      <c r="H61" s="45"/>
    </row>
    <row r="62" spans="1:8" x14ac:dyDescent="0.25">
      <c r="A62" s="62"/>
      <c r="B62" s="52">
        <v>239501</v>
      </c>
      <c r="C62" s="52">
        <v>1</v>
      </c>
      <c r="D62" s="53">
        <v>26550</v>
      </c>
      <c r="E62" s="45"/>
      <c r="F62" s="59"/>
      <c r="G62" s="60"/>
      <c r="H62" s="45"/>
    </row>
    <row r="63" spans="1:8" x14ac:dyDescent="0.25">
      <c r="A63" s="62"/>
      <c r="B63" s="52">
        <v>228503</v>
      </c>
      <c r="C63" s="52">
        <v>1</v>
      </c>
      <c r="D63" s="53">
        <v>12272</v>
      </c>
      <c r="E63" s="45"/>
      <c r="F63" s="59"/>
      <c r="G63" s="60"/>
      <c r="H63" s="45"/>
    </row>
    <row r="64" spans="1:8" x14ac:dyDescent="0.25">
      <c r="A64" s="62"/>
      <c r="B64" s="52"/>
      <c r="C64" s="52"/>
      <c r="D64" s="63"/>
      <c r="E64" s="45"/>
      <c r="F64" s="59"/>
      <c r="G64" s="60"/>
      <c r="H64" s="45"/>
    </row>
    <row r="65" spans="1:8" ht="15.75" x14ac:dyDescent="0.25">
      <c r="A65" s="62"/>
      <c r="B65" s="64"/>
      <c r="C65" s="65"/>
      <c r="D65" s="57"/>
      <c r="E65" s="45"/>
      <c r="F65" s="66"/>
      <c r="G65" s="60"/>
      <c r="H65" s="45"/>
    </row>
    <row r="66" spans="1:8" ht="15.75" thickBot="1" x14ac:dyDescent="0.3">
      <c r="A66" s="62"/>
      <c r="B66" s="67"/>
      <c r="C66" s="67">
        <f>SUM(C50:C65)</f>
        <v>35</v>
      </c>
      <c r="D66" s="68">
        <f>SUM(D50:D65)</f>
        <v>9932440.2699999977</v>
      </c>
      <c r="E66" s="45"/>
      <c r="F66" s="66"/>
      <c r="G66" s="60"/>
      <c r="H66" s="45"/>
    </row>
    <row r="67" spans="1:8" ht="15.75" thickTop="1" x14ac:dyDescent="0.25">
      <c r="A67" s="62"/>
      <c r="B67" s="69"/>
      <c r="C67" s="70"/>
      <c r="D67" s="44"/>
      <c r="E67" s="45"/>
      <c r="F67" s="66"/>
      <c r="G67" s="60"/>
      <c r="H67" s="45"/>
    </row>
    <row r="68" spans="1:8" x14ac:dyDescent="0.25">
      <c r="A68" s="62"/>
      <c r="B68" s="42"/>
      <c r="C68" s="45"/>
      <c r="D68" s="71"/>
      <c r="E68" s="45"/>
      <c r="F68" s="59"/>
      <c r="G68" s="47"/>
      <c r="H68" s="45"/>
    </row>
    <row r="69" spans="1:8" x14ac:dyDescent="0.25">
      <c r="A69" s="62"/>
      <c r="B69" s="72"/>
      <c r="C69" s="72"/>
      <c r="D69" s="44"/>
      <c r="E69" s="45"/>
      <c r="F69" s="73"/>
      <c r="G69" s="73"/>
      <c r="H69" s="73"/>
    </row>
    <row r="70" spans="1:8" x14ac:dyDescent="0.25">
      <c r="A70" s="74" t="s">
        <v>143</v>
      </c>
      <c r="B70" s="74"/>
      <c r="C70" s="74"/>
      <c r="D70" s="44"/>
      <c r="E70" s="45"/>
      <c r="F70" s="75" t="s">
        <v>144</v>
      </c>
      <c r="G70" s="75"/>
      <c r="H70" s="75"/>
    </row>
    <row r="71" spans="1:8" x14ac:dyDescent="0.25">
      <c r="A71" s="62"/>
      <c r="B71" s="42"/>
      <c r="C71" s="45"/>
      <c r="D71" s="44"/>
      <c r="E71" s="45"/>
      <c r="F71" s="59"/>
      <c r="G71" s="47"/>
      <c r="H71" s="45"/>
    </row>
    <row r="72" spans="1:8" x14ac:dyDescent="0.25">
      <c r="A72" s="62"/>
      <c r="D72" s="45"/>
      <c r="F72" s="59"/>
      <c r="G72" s="47"/>
      <c r="H72" s="45"/>
    </row>
    <row r="73" spans="1:8" x14ac:dyDescent="0.25">
      <c r="A73" s="45"/>
      <c r="F73" s="59"/>
      <c r="G73" s="47"/>
      <c r="H73" s="45"/>
    </row>
    <row r="74" spans="1:8" x14ac:dyDescent="0.25">
      <c r="A74" s="45"/>
      <c r="B74" s="42"/>
      <c r="C74" s="76"/>
      <c r="D74" s="77"/>
      <c r="E74" s="76"/>
      <c r="F74" s="59"/>
      <c r="G74" s="47"/>
      <c r="H74" s="45"/>
    </row>
    <row r="75" spans="1:8" x14ac:dyDescent="0.25">
      <c r="A75" s="45"/>
      <c r="B75" s="42"/>
      <c r="C75" s="45"/>
      <c r="D75" s="42" t="s">
        <v>145</v>
      </c>
      <c r="E75" s="42"/>
      <c r="F75" s="59"/>
      <c r="G75" s="59"/>
    </row>
    <row r="76" spans="1:8" x14ac:dyDescent="0.25">
      <c r="A76" s="45"/>
      <c r="B76" s="42"/>
      <c r="C76" s="45"/>
      <c r="D76" s="42"/>
      <c r="E76" s="45"/>
      <c r="F76" s="59"/>
      <c r="G76" s="59"/>
      <c r="H76" s="45"/>
    </row>
    <row r="77" spans="1:8" x14ac:dyDescent="0.25">
      <c r="A77" s="45"/>
      <c r="B77" s="42"/>
      <c r="C77" s="45"/>
    </row>
    <row r="78" spans="1:8" x14ac:dyDescent="0.25">
      <c r="A78" s="45"/>
      <c r="B78" s="45"/>
      <c r="C78" s="45"/>
      <c r="D78" s="45"/>
    </row>
    <row r="79" spans="1:8" x14ac:dyDescent="0.25">
      <c r="A79" s="45"/>
      <c r="B79" s="45"/>
      <c r="C79" s="45"/>
      <c r="D79" s="45"/>
    </row>
    <row r="80" spans="1:8" x14ac:dyDescent="0.25">
      <c r="D80"/>
    </row>
    <row r="81" spans="1:4" x14ac:dyDescent="0.25">
      <c r="A81" s="45"/>
      <c r="D81"/>
    </row>
    <row r="82" spans="1:4" x14ac:dyDescent="0.25">
      <c r="A82" s="45"/>
    </row>
    <row r="83" spans="1:4" x14ac:dyDescent="0.25">
      <c r="A83" s="45"/>
    </row>
    <row r="84" spans="1:4" x14ac:dyDescent="0.25">
      <c r="A84" s="45"/>
    </row>
    <row r="85" spans="1:4" x14ac:dyDescent="0.25">
      <c r="A85" s="45"/>
    </row>
    <row r="86" spans="1:4" x14ac:dyDescent="0.25">
      <c r="A86" s="45"/>
    </row>
  </sheetData>
  <mergeCells count="6">
    <mergeCell ref="A6:H6"/>
    <mergeCell ref="A7:H7"/>
    <mergeCell ref="A8:H8"/>
    <mergeCell ref="F69:H69"/>
    <mergeCell ref="A70:C70"/>
    <mergeCell ref="F70:H70"/>
  </mergeCells>
  <pageMargins left="0.23622047244094491" right="3.937007874015748E-2" top="0.55118110236220474" bottom="0.55118110236220474" header="0.31496062992125984" footer="0.31496062992125984"/>
  <pageSetup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ORDENES DE COMPRA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dcterms:created xsi:type="dcterms:W3CDTF">2025-05-19T16:43:33Z</dcterms:created>
  <dcterms:modified xsi:type="dcterms:W3CDTF">2025-05-19T16:47:04Z</dcterms:modified>
</cp:coreProperties>
</file>