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ORDENES DE COMPRA" sheetId="1" r:id="rId1"/>
  </sheets>
  <externalReferences>
    <externalReference r:id="rId2"/>
  </externalReferences>
  <definedNames>
    <definedName name="ING">#REF!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5" i="1" l="1"/>
  <c r="F55" i="1" s="1"/>
  <c r="C65" i="1"/>
  <c r="H48" i="1"/>
  <c r="G48" i="1"/>
  <c r="H42" i="1"/>
</calcChain>
</file>

<file path=xl/sharedStrings.xml><?xml version="1.0" encoding="utf-8"?>
<sst xmlns="http://schemas.openxmlformats.org/spreadsheetml/2006/main" count="146" uniqueCount="117">
  <si>
    <t>Republica Dominicana</t>
  </si>
  <si>
    <t>SERVICIO NACIONAL DE SALUD</t>
  </si>
  <si>
    <t>LISTADO DE ORDENES DE COMPRAS O SERVICIOS EFECTUADAS DURANTE EL MES  MARZO  2025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</si>
  <si>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</si>
  <si>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</si>
  <si>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</si>
  <si>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</si>
  <si>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</si>
  <si>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</si>
  <si>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</si>
  <si>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</si>
  <si>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CGLEA-2025-00118</t>
  </si>
  <si>
    <t>N/A</t>
  </si>
  <si>
    <t>Hypco Group, SRL.</t>
  </si>
  <si>
    <t>Compra de Puerta, Fan de Motor y Otros Articulos Ferreteros.</t>
  </si>
  <si>
    <t>CGLEA-2025-00119</t>
  </si>
  <si>
    <t>Juan Carlos Navarro</t>
  </si>
  <si>
    <t>Servicio de Mantenimiento Correctivo de Gastroscopio y Colonoscopio del Area de Endoscopia.</t>
  </si>
  <si>
    <t>CGLEA-2025-00120</t>
  </si>
  <si>
    <t>B1500000342</t>
  </si>
  <si>
    <t>Compra de Base de Metal para Monitores de Recuperacion del Area de Endoscopia.</t>
  </si>
  <si>
    <t>CGLEA-2025-00121</t>
  </si>
  <si>
    <t>Ramisol, SRL.</t>
  </si>
  <si>
    <t>Compra de Mascarillas Antigases para el Area de Patologia.</t>
  </si>
  <si>
    <t>CGLEA-2025-00122</t>
  </si>
  <si>
    <t>B1500000099</t>
  </si>
  <si>
    <t>JGD Multiservices, SRL.</t>
  </si>
  <si>
    <t>Compra de Articulos de Limpieza para el Area de Mayordomia.</t>
  </si>
  <si>
    <t>CGLEA-2025-00123</t>
  </si>
  <si>
    <t>B1500000373</t>
  </si>
  <si>
    <t>Office Target, SRL.</t>
  </si>
  <si>
    <t>Compra de Articulos Informaticos para el Area de Tecnologia.</t>
  </si>
  <si>
    <t>CGLEA-2025-00124</t>
  </si>
  <si>
    <t>B1500000292</t>
  </si>
  <si>
    <t>Comercial BDA, SRL.</t>
  </si>
  <si>
    <t>CGLEA-2025-00125</t>
  </si>
  <si>
    <t>Marcel Solution, SRL.</t>
  </si>
  <si>
    <t>Adquisicion de Sistema para Gestion Administrativa, Nomina y Financiera.</t>
  </si>
  <si>
    <t>CGLEA-2025-00126</t>
  </si>
  <si>
    <t>B1500001723</t>
  </si>
  <si>
    <t>Cabod, EIRL.</t>
  </si>
  <si>
    <t>Compra de Insumos de Limpieza a Requerimiento.</t>
  </si>
  <si>
    <t>CGLEA-2025-00127</t>
  </si>
  <si>
    <t>Master Clean, SRL.</t>
  </si>
  <si>
    <t>Compra de Fundas Desechables a Requerimiento.</t>
  </si>
  <si>
    <t>CGLEA-2025-00128</t>
  </si>
  <si>
    <t>B1500000386</t>
  </si>
  <si>
    <t>Franklin Espinal</t>
  </si>
  <si>
    <t>Compra de Toners de Impresora para el Area de Tecnologia a Requerimiento.</t>
  </si>
  <si>
    <t>CGLEA-2025-00129</t>
  </si>
  <si>
    <t>Victor Julio Bautista D.</t>
  </si>
  <si>
    <t>Compra de Impresos Graficos a Requerimiento.</t>
  </si>
  <si>
    <t>CGLEA-2025-00130</t>
  </si>
  <si>
    <t>Shelvi, SRL.</t>
  </si>
  <si>
    <t>Compra de Material Gastable de Cocina a Requerimiento.</t>
  </si>
  <si>
    <t>CGLEA-2025-00131</t>
  </si>
  <si>
    <t>Comercial BDA, EIRL.</t>
  </si>
  <si>
    <t>Compra de Utiles y Materiales de Oficina a Requerimiento.</t>
  </si>
  <si>
    <t>CGLEA-2025-00132</t>
  </si>
  <si>
    <t>B1500000523</t>
  </si>
  <si>
    <t>Compra de Suministros de Limpieza a Requerimiento.</t>
  </si>
  <si>
    <t>CGLEA-2025-00133</t>
  </si>
  <si>
    <t>Vinky Comercial, SRL.</t>
  </si>
  <si>
    <t>CGLEA-2025-00134</t>
  </si>
  <si>
    <t>Bliss Materiales, SRL.</t>
  </si>
  <si>
    <t>CGLEA-2025-00135</t>
  </si>
  <si>
    <t>E450000005146 E450000005241 E450000005152</t>
  </si>
  <si>
    <t>Bionuclear, SA.</t>
  </si>
  <si>
    <t>Compra de Reactivos para Equipos ABX MICROS ES60, SYSMEX UN2000, SUCCEDER, AU480 Y Equipo Scan.</t>
  </si>
  <si>
    <t>CGLEA-2025-00136</t>
  </si>
  <si>
    <t>Compra de Papel Toalla 6/1 a Requerimiento.</t>
  </si>
  <si>
    <t>CGLEA-2025-00137</t>
  </si>
  <si>
    <t>Serviamed, SRL.</t>
  </si>
  <si>
    <t>Compra de Insumos Medicos a Requerimiento.</t>
  </si>
  <si>
    <t>CGLEA-2025-00138</t>
  </si>
  <si>
    <t>Hoospifar, SRL.</t>
  </si>
  <si>
    <t>CGLEA-2025-00139</t>
  </si>
  <si>
    <t>B1500001271</t>
  </si>
  <si>
    <t>Pro Pharmaceutical Peña, SRL.</t>
  </si>
  <si>
    <t>CGLEA-2025-00140</t>
  </si>
  <si>
    <t>Essential Supplies, SRL.</t>
  </si>
  <si>
    <t>Compra de Resmas de Papel de Impresión a Requerimiento.</t>
  </si>
  <si>
    <t>CGLEA-2025-00141</t>
  </si>
  <si>
    <t>B1500000165</t>
  </si>
  <si>
    <t>Medkey, SRL.</t>
  </si>
  <si>
    <t>Compra de Producto de Desinfeccion para el area de Hosteleria.</t>
  </si>
  <si>
    <t>CGLEA-2025-00142</t>
  </si>
  <si>
    <t>B1500000031</t>
  </si>
  <si>
    <t>Juan Carlos Navarro Zapata</t>
  </si>
  <si>
    <t>Servicio de Mantenimiento Correctivo de Colonoscopios y GASTROSCOPIOS DEL Area de Endoscopia.</t>
  </si>
  <si>
    <t>CGLEA-2025-00143</t>
  </si>
  <si>
    <t>Ingenieria Biomedica Dominicana IBD, SRL.</t>
  </si>
  <si>
    <t>Servicio de Mantenimiento Correctivo de Torres Olympus del Area de Endoscopia.</t>
  </si>
  <si>
    <t>CGLEA-2025-00144</t>
  </si>
  <si>
    <t>VEF Escrines y Venecianas, SRL.</t>
  </si>
  <si>
    <t>Servicio de Reparacion de Puertas y Ventanas de Cristal.</t>
  </si>
  <si>
    <t>CGLEA-2025-00145</t>
  </si>
  <si>
    <t>Irumed, SRL.</t>
  </si>
  <si>
    <t>Compra de Valvulas de Succion para Equipos del Area de Endoscopia.</t>
  </si>
  <si>
    <t>CGLEA-2025-00146</t>
  </si>
  <si>
    <t>B1500000032</t>
  </si>
  <si>
    <t>Compra de Probador de Fugas de Endoscopio.</t>
  </si>
  <si>
    <t>CGLEA-2025-00147</t>
  </si>
  <si>
    <t>Bello-Lab, SRL</t>
  </si>
  <si>
    <t>Compra de Reactivos y Materiales Gastables para el Departamento de Patologia.</t>
  </si>
  <si>
    <t>CGLEA-2025-00148</t>
  </si>
  <si>
    <t>Clinimed, SRL.</t>
  </si>
  <si>
    <t xml:space="preserve">Compra de Reactivos para Equipo ERBA utilizado en el Departamento de Quimica Clinica. 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</si>
  <si>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</si>
  <si>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</si>
  <si>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</si>
  <si>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</si>
  <si>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</si>
  <si>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</si>
  <si>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</si>
  <si>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</si>
  <si>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 xml:space="preserve">TOTAL COMPRAS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</si>
</sst>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Times New Roman"/>
      <family val="2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43" fontId="4" fillId="2" borderId="2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wrapText="1"/>
    </xf>
    <xf numFmtId="0" fontId="6" fillId="0" borderId="7" xfId="1" applyNumberFormat="1" applyFont="1" applyFill="1" applyBorder="1" applyAlignment="1">
      <alignment horizontal="center" vertical="center" wrapText="1"/>
    </xf>
    <xf numFmtId="43" fontId="6" fillId="0" borderId="7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wrapText="1"/>
    </xf>
    <xf numFmtId="0" fontId="6" fillId="2" borderId="11" xfId="1" applyNumberFormat="1" applyFont="1" applyFill="1" applyBorder="1" applyAlignment="1">
      <alignment horizontal="center" vertical="center" wrapText="1"/>
    </xf>
    <xf numFmtId="43" fontId="6" fillId="0" borderId="11" xfId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3" fontId="7" fillId="0" borderId="11" xfId="1" applyFont="1" applyFill="1" applyBorder="1" applyAlignment="1">
      <alignment horizontal="center" vertical="center" wrapText="1"/>
    </xf>
    <xf numFmtId="43" fontId="7" fillId="0" borderId="10" xfId="1" applyFont="1" applyFill="1" applyBorder="1" applyAlignment="1">
      <alignment horizontal="center" vertical="center" wrapText="1"/>
    </xf>
    <xf numFmtId="0" fontId="6" fillId="2" borderId="10" xfId="1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14" fontId="0" fillId="2" borderId="0" xfId="0" applyNumberForma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2" borderId="0" xfId="0" applyFont="1" applyFill="1" applyAlignment="1">
      <alignment horizontal="left"/>
    </xf>
    <xf numFmtId="4" fontId="0" fillId="2" borderId="0" xfId="0" applyNumberFormat="1" applyFill="1" applyAlignment="1">
      <alignment horizontal="right"/>
    </xf>
    <xf numFmtId="43" fontId="7" fillId="0" borderId="12" xfId="1" applyFont="1" applyFill="1" applyBorder="1" applyAlignment="1">
      <alignment horizontal="center" vertical="center" wrapText="1"/>
    </xf>
    <xf numFmtId="4" fontId="5" fillId="2" borderId="0" xfId="0" applyNumberFormat="1" applyFont="1" applyFill="1" applyAlignment="1">
      <alignment horizontal="right" vertical="top" shrinkToFit="1"/>
    </xf>
    <xf numFmtId="0" fontId="8" fillId="2" borderId="0" xfId="0" applyFont="1" applyFill="1" applyAlignment="1">
      <alignment horizontal="left"/>
    </xf>
    <xf numFmtId="43" fontId="0" fillId="2" borderId="0" xfId="1" applyFont="1" applyFill="1"/>
    <xf numFmtId="0" fontId="2" fillId="2" borderId="13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43" fontId="2" fillId="2" borderId="10" xfId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43" fontId="0" fillId="0" borderId="9" xfId="0" applyNumberFormat="1" applyBorder="1"/>
    <xf numFmtId="0" fontId="0" fillId="2" borderId="10" xfId="0" applyFill="1" applyBorder="1" applyAlignment="1">
      <alignment horizontal="left"/>
    </xf>
    <xf numFmtId="165" fontId="0" fillId="2" borderId="10" xfId="1" applyNumberFormat="1" applyFont="1" applyFill="1" applyBorder="1"/>
    <xf numFmtId="43" fontId="0" fillId="2" borderId="10" xfId="1" applyFont="1" applyFill="1" applyBorder="1" applyAlignment="1"/>
    <xf numFmtId="43" fontId="0" fillId="0" borderId="10" xfId="0" applyNumberFormat="1" applyBorder="1"/>
    <xf numFmtId="43" fontId="0" fillId="2" borderId="10" xfId="0" applyNumberFormat="1" applyFill="1" applyBorder="1" applyAlignment="1">
      <alignment horizontal="center"/>
    </xf>
    <xf numFmtId="0" fontId="0" fillId="2" borderId="0" xfId="0" applyFill="1" applyAlignment="1">
      <alignment horizontal="left"/>
    </xf>
    <xf numFmtId="43" fontId="0" fillId="2" borderId="0" xfId="1" applyFont="1" applyFill="1" applyBorder="1"/>
    <xf numFmtId="43" fontId="0" fillId="2" borderId="0" xfId="0" applyNumberFormat="1" applyFill="1" applyAlignment="1">
      <alignment horizontal="left"/>
    </xf>
    <xf numFmtId="0" fontId="2" fillId="2" borderId="0" xfId="0" applyFont="1" applyFill="1" applyAlignment="1">
      <alignment horizontal="center"/>
    </xf>
    <xf numFmtId="43" fontId="0" fillId="0" borderId="0" xfId="0" applyNumberFormat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" fontId="2" fillId="2" borderId="14" xfId="0" applyNumberFormat="1" applyFont="1" applyFill="1" applyBorder="1" applyAlignment="1">
      <alignment wrapText="1"/>
    </xf>
    <xf numFmtId="0" fontId="9" fillId="2" borderId="0" xfId="0" applyFont="1" applyFill="1" applyAlignment="1">
      <alignment horizontal="center"/>
    </xf>
    <xf numFmtId="43" fontId="0" fillId="2" borderId="0" xfId="0" applyNumberFormat="1" applyFill="1"/>
    <xf numFmtId="43" fontId="0" fillId="2" borderId="0" xfId="0" applyNumberFormat="1" applyFill="1" applyAlignment="1">
      <alignment wrapText="1"/>
    </xf>
    <xf numFmtId="0" fontId="0" fillId="2" borderId="0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2" borderId="0" xfId="0" applyFill="1" applyBorder="1"/>
    <xf numFmtId="0" fontId="2" fillId="2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0</xdr:row>
      <xdr:rowOff>161925</xdr:rowOff>
    </xdr:from>
    <xdr:to>
      <xdr:col>2</xdr:col>
      <xdr:colOff>172890</xdr:colOff>
      <xdr:row>6</xdr:row>
      <xdr:rowOff>136438</xdr:rowOff>
    </xdr:to>
    <xdr:pic>
      <xdr:nvPicPr>
        <xdr:cNvPr id="2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2950" y="161925"/>
          <a:ext cx="1325415" cy="11175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219074</xdr:colOff>
      <xdr:row>1</xdr:row>
      <xdr:rowOff>66675</xdr:rowOff>
    </xdr:from>
    <xdr:to>
      <xdr:col>7</xdr:col>
      <xdr:colOff>533399</xdr:colOff>
      <xdr:row>6</xdr:row>
      <xdr:rowOff>47625</xdr:rowOff>
    </xdr:to>
    <xdr:pic>
      <xdr:nvPicPr>
        <xdr:cNvPr id="3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943974" y="257175"/>
          <a:ext cx="1323975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419100</xdr:colOff>
      <xdr:row>0</xdr:row>
      <xdr:rowOff>66675</xdr:rowOff>
    </xdr:from>
    <xdr:to>
      <xdr:col>4</xdr:col>
      <xdr:colOff>1428193</xdr:colOff>
      <xdr:row>4</xdr:row>
      <xdr:rowOff>156835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24450" y="66675"/>
          <a:ext cx="1009093" cy="852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85"/>
  <sheetViews>
    <sheetView showGridLines="0" showRowColHeaders="0" tabSelected="1" zoomScaleNormal="100" workbookViewId="0">
      <selection activeCell="G77" sqref="G77"/>
    </sheetView>
  </sheetViews>
  <sheetFormatPr baseColWidth="10" defaultColWidth="13" defaultRowHeight="15" x14ac:dyDescent="0.25"/>
  <cols>
    <col min="1" max="1" width="11.5703125" bestFit="1" customWidth="1"/>
    <col min="2" max="2" width="16.85546875" customWidth="1"/>
    <col min="3" max="3" width="20.5703125" customWidth="1"/>
    <col min="4" max="4" width="21.5703125" style="2" customWidth="1"/>
    <col min="5" max="5" width="26.28515625" customWidth="1"/>
    <col min="6" max="6" width="34" style="3" customWidth="1"/>
    <col min="7" max="7" width="15.140625" style="3" customWidth="1"/>
    <col min="8" max="8" width="17.28515625" customWidth="1"/>
    <col min="9" max="9" width="13.28515625" bestFit="1" customWidth="1"/>
  </cols>
  <sheetData>
    <row r="4" spans="1:8" x14ac:dyDescent="0.25">
      <c r="B4" s="1"/>
      <c r="H4" s="4"/>
    </row>
    <row r="5" spans="1:8" x14ac:dyDescent="0.25">
      <c r="B5" s="1"/>
      <c r="H5" s="4"/>
    </row>
    <row r="6" spans="1:8" x14ac:dyDescent="0.25">
      <c r="A6" s="65" t="s">
        <v>0</v>
      </c>
      <c r="B6" s="65"/>
      <c r="C6" s="65"/>
      <c r="D6" s="65"/>
      <c r="E6" s="65"/>
      <c r="F6" s="65"/>
      <c r="G6" s="65"/>
      <c r="H6" s="65"/>
    </row>
    <row r="7" spans="1:8" ht="18.75" x14ac:dyDescent="0.3">
      <c r="A7" s="66" t="s">
        <v>1</v>
      </c>
      <c r="B7" s="66"/>
      <c r="C7" s="66"/>
      <c r="D7" s="66"/>
      <c r="E7" s="66"/>
      <c r="F7" s="66"/>
      <c r="G7" s="66"/>
      <c r="H7" s="66"/>
    </row>
    <row r="8" spans="1:8" ht="18.75" x14ac:dyDescent="0.3">
      <c r="A8" s="66" t="s">
        <v>2</v>
      </c>
      <c r="B8" s="66"/>
      <c r="C8" s="66"/>
      <c r="D8" s="66"/>
      <c r="E8" s="66"/>
      <c r="F8" s="66"/>
      <c r="G8" s="66"/>
      <c r="H8" s="66"/>
    </row>
    <row r="9" spans="1:8" ht="15.75" thickBot="1" x14ac:dyDescent="0.3">
      <c r="D9"/>
      <c r="F9"/>
      <c r="G9"/>
    </row>
    <row r="10" spans="1:8" ht="48" thickBot="1" x14ac:dyDescent="0.3">
      <c r="A10" s="5" t="s">
        <v>3</v>
      </c>
      <c r="B10" s="6" t="s">
        <v>4</v>
      </c>
      <c r="C10" s="7" t="s">
        <v>5</v>
      </c>
      <c r="D10" s="7" t="s">
        <v>6</v>
      </c>
      <c r="E10" s="8" t="s">
        <v>7</v>
      </c>
      <c r="F10" s="9" t="s">
        <v>8</v>
      </c>
      <c r="G10" s="10" t="s">
        <v>9</v>
      </c>
      <c r="H10" s="11" t="s">
        <v>10</v>
      </c>
    </row>
    <row r="11" spans="1:8" ht="31.5" x14ac:dyDescent="0.25">
      <c r="A11" s="12">
        <v>1</v>
      </c>
      <c r="B11" s="13">
        <v>45719</v>
      </c>
      <c r="C11" s="14" t="s">
        <v>11</v>
      </c>
      <c r="D11" s="14" t="s">
        <v>12</v>
      </c>
      <c r="E11" s="14" t="s">
        <v>13</v>
      </c>
      <c r="F11" s="14" t="s">
        <v>14</v>
      </c>
      <c r="G11" s="15">
        <v>239901</v>
      </c>
      <c r="H11" s="16">
        <v>140533.79999999999</v>
      </c>
    </row>
    <row r="12" spans="1:8" ht="63" x14ac:dyDescent="0.25">
      <c r="A12" s="17">
        <v>2</v>
      </c>
      <c r="B12" s="18">
        <v>45722</v>
      </c>
      <c r="C12" s="19" t="s">
        <v>15</v>
      </c>
      <c r="D12" s="19" t="s">
        <v>12</v>
      </c>
      <c r="E12" s="19" t="s">
        <v>16</v>
      </c>
      <c r="F12" s="19" t="s">
        <v>17</v>
      </c>
      <c r="G12" s="20">
        <v>227204</v>
      </c>
      <c r="H12" s="21">
        <v>168740</v>
      </c>
    </row>
    <row r="13" spans="1:8" ht="47.25" x14ac:dyDescent="0.25">
      <c r="A13" s="17">
        <v>3</v>
      </c>
      <c r="B13" s="18">
        <v>45722</v>
      </c>
      <c r="C13" s="19" t="s">
        <v>18</v>
      </c>
      <c r="D13" s="19" t="s">
        <v>19</v>
      </c>
      <c r="E13" s="19" t="s">
        <v>13</v>
      </c>
      <c r="F13" s="19" t="s">
        <v>20</v>
      </c>
      <c r="G13" s="20">
        <v>236306</v>
      </c>
      <c r="H13" s="21">
        <v>34928</v>
      </c>
    </row>
    <row r="14" spans="1:8" ht="31.5" x14ac:dyDescent="0.25">
      <c r="A14" s="17">
        <v>4</v>
      </c>
      <c r="B14" s="18">
        <v>45727</v>
      </c>
      <c r="C14" s="19" t="s">
        <v>21</v>
      </c>
      <c r="D14" s="19" t="s">
        <v>12</v>
      </c>
      <c r="E14" s="19" t="s">
        <v>22</v>
      </c>
      <c r="F14" s="19" t="s">
        <v>23</v>
      </c>
      <c r="G14" s="20">
        <v>239301</v>
      </c>
      <c r="H14" s="21">
        <v>24685.599999999999</v>
      </c>
    </row>
    <row r="15" spans="1:8" ht="31.5" x14ac:dyDescent="0.25">
      <c r="A15" s="17">
        <v>5</v>
      </c>
      <c r="B15" s="18">
        <v>45727</v>
      </c>
      <c r="C15" s="19" t="s">
        <v>24</v>
      </c>
      <c r="D15" s="19" t="s">
        <v>25</v>
      </c>
      <c r="E15" s="19" t="s">
        <v>26</v>
      </c>
      <c r="F15" s="22" t="s">
        <v>27</v>
      </c>
      <c r="G15" s="20">
        <v>239101</v>
      </c>
      <c r="H15" s="23">
        <v>28603.200000000001</v>
      </c>
    </row>
    <row r="16" spans="1:8" ht="31.5" x14ac:dyDescent="0.25">
      <c r="A16" s="17">
        <v>6</v>
      </c>
      <c r="B16" s="18">
        <v>45727</v>
      </c>
      <c r="C16" s="19" t="s">
        <v>28</v>
      </c>
      <c r="D16" s="19" t="s">
        <v>29</v>
      </c>
      <c r="E16" s="19" t="s">
        <v>30</v>
      </c>
      <c r="F16" s="22" t="s">
        <v>31</v>
      </c>
      <c r="G16" s="20">
        <v>239201</v>
      </c>
      <c r="H16" s="23">
        <v>198830</v>
      </c>
    </row>
    <row r="17" spans="1:8" ht="31.5" x14ac:dyDescent="0.25">
      <c r="A17" s="17">
        <v>7</v>
      </c>
      <c r="B17" s="18">
        <v>45727</v>
      </c>
      <c r="C17" s="19" t="s">
        <v>32</v>
      </c>
      <c r="D17" s="19" t="s">
        <v>33</v>
      </c>
      <c r="E17" s="22" t="s">
        <v>34</v>
      </c>
      <c r="F17" s="22" t="s">
        <v>31</v>
      </c>
      <c r="G17" s="20">
        <v>239201</v>
      </c>
      <c r="H17" s="23">
        <v>40530.379999999997</v>
      </c>
    </row>
    <row r="18" spans="1:8" ht="31.5" x14ac:dyDescent="0.25">
      <c r="A18" s="17">
        <v>8</v>
      </c>
      <c r="B18" s="18">
        <v>45727</v>
      </c>
      <c r="C18" s="19" t="s">
        <v>35</v>
      </c>
      <c r="D18" s="19" t="s">
        <v>12</v>
      </c>
      <c r="E18" s="22" t="s">
        <v>36</v>
      </c>
      <c r="F18" s="22" t="s">
        <v>37</v>
      </c>
      <c r="G18" s="20">
        <v>268301</v>
      </c>
      <c r="H18" s="23">
        <v>565000</v>
      </c>
    </row>
    <row r="19" spans="1:8" ht="31.5" x14ac:dyDescent="0.25">
      <c r="A19" s="17">
        <v>9</v>
      </c>
      <c r="B19" s="18">
        <v>45730</v>
      </c>
      <c r="C19" s="19" t="s">
        <v>38</v>
      </c>
      <c r="D19" s="19" t="s">
        <v>39</v>
      </c>
      <c r="E19" s="22" t="s">
        <v>40</v>
      </c>
      <c r="F19" s="22" t="s">
        <v>41</v>
      </c>
      <c r="G19" s="20">
        <v>239101</v>
      </c>
      <c r="H19" s="23">
        <v>247949.27</v>
      </c>
    </row>
    <row r="20" spans="1:8" ht="31.5" x14ac:dyDescent="0.25">
      <c r="A20" s="17">
        <v>10</v>
      </c>
      <c r="B20" s="18">
        <v>45730</v>
      </c>
      <c r="C20" s="19" t="s">
        <v>42</v>
      </c>
      <c r="D20" s="19" t="s">
        <v>12</v>
      </c>
      <c r="E20" s="19" t="s">
        <v>43</v>
      </c>
      <c r="F20" s="22" t="s">
        <v>44</v>
      </c>
      <c r="G20" s="20">
        <v>239101</v>
      </c>
      <c r="H20" s="23">
        <v>247977</v>
      </c>
    </row>
    <row r="21" spans="1:8" ht="47.25" x14ac:dyDescent="0.25">
      <c r="A21" s="17">
        <v>11</v>
      </c>
      <c r="B21" s="18">
        <v>45733</v>
      </c>
      <c r="C21" s="19" t="s">
        <v>45</v>
      </c>
      <c r="D21" s="19" t="s">
        <v>46</v>
      </c>
      <c r="E21" s="24" t="s">
        <v>47</v>
      </c>
      <c r="F21" s="24" t="s">
        <v>48</v>
      </c>
      <c r="G21" s="20">
        <v>239201</v>
      </c>
      <c r="H21" s="23">
        <v>246974</v>
      </c>
    </row>
    <row r="22" spans="1:8" ht="31.5" x14ac:dyDescent="0.25">
      <c r="A22" s="17">
        <v>12</v>
      </c>
      <c r="B22" s="18">
        <v>45733</v>
      </c>
      <c r="C22" s="19" t="s">
        <v>49</v>
      </c>
      <c r="D22" s="19" t="s">
        <v>12</v>
      </c>
      <c r="E22" s="22" t="s">
        <v>50</v>
      </c>
      <c r="F22" s="22" t="s">
        <v>51</v>
      </c>
      <c r="G22" s="20">
        <v>233301</v>
      </c>
      <c r="H22" s="23">
        <v>117705</v>
      </c>
    </row>
    <row r="23" spans="1:8" ht="31.5" x14ac:dyDescent="0.25">
      <c r="A23" s="17">
        <v>13</v>
      </c>
      <c r="B23" s="18">
        <v>45733</v>
      </c>
      <c r="C23" s="19" t="s">
        <v>52</v>
      </c>
      <c r="D23" s="19" t="s">
        <v>12</v>
      </c>
      <c r="E23" s="22" t="s">
        <v>53</v>
      </c>
      <c r="F23" s="22" t="s">
        <v>54</v>
      </c>
      <c r="G23" s="20">
        <v>239501</v>
      </c>
      <c r="H23" s="23">
        <v>247986.04</v>
      </c>
    </row>
    <row r="24" spans="1:8" ht="31.5" x14ac:dyDescent="0.25">
      <c r="A24" s="17">
        <v>14</v>
      </c>
      <c r="B24" s="18">
        <v>45733</v>
      </c>
      <c r="C24" s="19" t="s">
        <v>55</v>
      </c>
      <c r="D24" s="19" t="s">
        <v>12</v>
      </c>
      <c r="E24" s="22" t="s">
        <v>56</v>
      </c>
      <c r="F24" s="22" t="s">
        <v>57</v>
      </c>
      <c r="G24" s="25">
        <v>239201</v>
      </c>
      <c r="H24" s="23">
        <v>114225.8</v>
      </c>
    </row>
    <row r="25" spans="1:8" ht="31.5" x14ac:dyDescent="0.25">
      <c r="A25" s="17">
        <v>15</v>
      </c>
      <c r="B25" s="18">
        <v>45733</v>
      </c>
      <c r="C25" s="19" t="s">
        <v>58</v>
      </c>
      <c r="D25" s="19" t="s">
        <v>59</v>
      </c>
      <c r="E25" s="22" t="s">
        <v>43</v>
      </c>
      <c r="F25" s="22" t="s">
        <v>60</v>
      </c>
      <c r="G25" s="20">
        <v>239101</v>
      </c>
      <c r="H25" s="23">
        <v>61360</v>
      </c>
    </row>
    <row r="26" spans="1:8" ht="31.5" x14ac:dyDescent="0.25">
      <c r="A26" s="17">
        <v>16</v>
      </c>
      <c r="B26" s="18">
        <v>45733</v>
      </c>
      <c r="C26" s="19" t="s">
        <v>61</v>
      </c>
      <c r="D26" s="19" t="s">
        <v>12</v>
      </c>
      <c r="E26" s="22" t="s">
        <v>62</v>
      </c>
      <c r="F26" s="22" t="s">
        <v>60</v>
      </c>
      <c r="G26" s="20">
        <v>239101</v>
      </c>
      <c r="H26" s="23">
        <v>53778.5</v>
      </c>
    </row>
    <row r="27" spans="1:8" ht="31.5" x14ac:dyDescent="0.25">
      <c r="A27" s="17">
        <v>17</v>
      </c>
      <c r="B27" s="18">
        <v>45733</v>
      </c>
      <c r="C27" s="19" t="s">
        <v>63</v>
      </c>
      <c r="D27" s="19" t="s">
        <v>12</v>
      </c>
      <c r="E27" s="22" t="s">
        <v>64</v>
      </c>
      <c r="F27" s="22" t="s">
        <v>60</v>
      </c>
      <c r="G27" s="20">
        <v>239101</v>
      </c>
      <c r="H27" s="23">
        <v>130838.39999999999</v>
      </c>
    </row>
    <row r="28" spans="1:8" ht="63" x14ac:dyDescent="0.25">
      <c r="A28" s="17">
        <v>18</v>
      </c>
      <c r="B28" s="18">
        <v>45734</v>
      </c>
      <c r="C28" s="19" t="s">
        <v>65</v>
      </c>
      <c r="D28" s="19" t="s">
        <v>66</v>
      </c>
      <c r="E28" s="22" t="s">
        <v>67</v>
      </c>
      <c r="F28" s="22" t="s">
        <v>68</v>
      </c>
      <c r="G28" s="20">
        <v>237203</v>
      </c>
      <c r="H28" s="23">
        <v>1559690.84</v>
      </c>
    </row>
    <row r="29" spans="1:8" ht="31.5" x14ac:dyDescent="0.25">
      <c r="A29" s="17">
        <v>19</v>
      </c>
      <c r="B29" s="18">
        <v>45735</v>
      </c>
      <c r="C29" s="19" t="s">
        <v>69</v>
      </c>
      <c r="D29" s="19" t="s">
        <v>12</v>
      </c>
      <c r="E29" s="22" t="s">
        <v>64</v>
      </c>
      <c r="F29" s="22" t="s">
        <v>70</v>
      </c>
      <c r="G29" s="20">
        <v>233201</v>
      </c>
      <c r="H29" s="23">
        <v>247800</v>
      </c>
    </row>
    <row r="30" spans="1:8" ht="31.5" x14ac:dyDescent="0.25">
      <c r="A30" s="17">
        <v>20</v>
      </c>
      <c r="B30" s="18">
        <v>45735</v>
      </c>
      <c r="C30" s="19" t="s">
        <v>71</v>
      </c>
      <c r="D30" s="19" t="s">
        <v>12</v>
      </c>
      <c r="E30" s="22" t="s">
        <v>72</v>
      </c>
      <c r="F30" s="22" t="s">
        <v>73</v>
      </c>
      <c r="G30" s="20">
        <v>234101</v>
      </c>
      <c r="H30" s="23">
        <v>16500</v>
      </c>
    </row>
    <row r="31" spans="1:8" ht="31.5" x14ac:dyDescent="0.25">
      <c r="A31" s="17">
        <v>21</v>
      </c>
      <c r="B31" s="18">
        <v>45735</v>
      </c>
      <c r="C31" s="19" t="s">
        <v>74</v>
      </c>
      <c r="D31" s="19" t="s">
        <v>12</v>
      </c>
      <c r="E31" s="22" t="s">
        <v>75</v>
      </c>
      <c r="F31" s="22" t="s">
        <v>73</v>
      </c>
      <c r="G31" s="20">
        <v>234101</v>
      </c>
      <c r="H31" s="23">
        <v>70941.600000000006</v>
      </c>
    </row>
    <row r="32" spans="1:8" ht="31.5" x14ac:dyDescent="0.25">
      <c r="A32" s="17">
        <v>22</v>
      </c>
      <c r="B32" s="18">
        <v>45735</v>
      </c>
      <c r="C32" s="19" t="s">
        <v>76</v>
      </c>
      <c r="D32" s="19" t="s">
        <v>77</v>
      </c>
      <c r="E32" s="22" t="s">
        <v>78</v>
      </c>
      <c r="F32" s="22" t="s">
        <v>73</v>
      </c>
      <c r="G32" s="20">
        <v>234101</v>
      </c>
      <c r="H32" s="23">
        <v>4602</v>
      </c>
    </row>
    <row r="33" spans="1:8" ht="31.5" x14ac:dyDescent="0.25">
      <c r="A33" s="17">
        <v>23</v>
      </c>
      <c r="B33" s="18">
        <v>45736</v>
      </c>
      <c r="C33" s="19" t="s">
        <v>79</v>
      </c>
      <c r="D33" s="19" t="s">
        <v>12</v>
      </c>
      <c r="E33" s="22" t="s">
        <v>80</v>
      </c>
      <c r="F33" s="22" t="s">
        <v>81</v>
      </c>
      <c r="G33" s="20">
        <v>233101</v>
      </c>
      <c r="H33" s="23">
        <v>247800</v>
      </c>
    </row>
    <row r="34" spans="1:8" ht="47.25" x14ac:dyDescent="0.25">
      <c r="A34" s="17">
        <v>24</v>
      </c>
      <c r="B34" s="18">
        <v>45740</v>
      </c>
      <c r="C34" s="19" t="s">
        <v>82</v>
      </c>
      <c r="D34" s="19" t="s">
        <v>83</v>
      </c>
      <c r="E34" s="22" t="s">
        <v>84</v>
      </c>
      <c r="F34" s="22" t="s">
        <v>85</v>
      </c>
      <c r="G34" s="20">
        <v>239101</v>
      </c>
      <c r="H34" s="23">
        <v>79296</v>
      </c>
    </row>
    <row r="35" spans="1:8" ht="63" x14ac:dyDescent="0.25">
      <c r="A35" s="17">
        <v>25</v>
      </c>
      <c r="B35" s="18">
        <v>45740</v>
      </c>
      <c r="C35" s="19" t="s">
        <v>86</v>
      </c>
      <c r="D35" s="19" t="s">
        <v>87</v>
      </c>
      <c r="E35" s="22" t="s">
        <v>88</v>
      </c>
      <c r="F35" s="22" t="s">
        <v>89</v>
      </c>
      <c r="G35" s="20">
        <v>227204</v>
      </c>
      <c r="H35" s="23">
        <v>177000</v>
      </c>
    </row>
    <row r="36" spans="1:8" ht="47.25" x14ac:dyDescent="0.25">
      <c r="A36" s="17">
        <v>26</v>
      </c>
      <c r="B36" s="18">
        <v>45740</v>
      </c>
      <c r="C36" s="19" t="s">
        <v>90</v>
      </c>
      <c r="D36" s="19" t="s">
        <v>12</v>
      </c>
      <c r="E36" s="22" t="s">
        <v>91</v>
      </c>
      <c r="F36" s="22" t="s">
        <v>92</v>
      </c>
      <c r="G36" s="20">
        <v>227204</v>
      </c>
      <c r="H36" s="23">
        <v>148680</v>
      </c>
    </row>
    <row r="37" spans="1:8" ht="31.5" x14ac:dyDescent="0.25">
      <c r="A37" s="17">
        <v>27</v>
      </c>
      <c r="B37" s="18">
        <v>45740</v>
      </c>
      <c r="C37" s="19" t="s">
        <v>93</v>
      </c>
      <c r="D37" s="19" t="s">
        <v>12</v>
      </c>
      <c r="E37" s="22" t="s">
        <v>94</v>
      </c>
      <c r="F37" s="22" t="s">
        <v>95</v>
      </c>
      <c r="G37" s="20">
        <v>227102</v>
      </c>
      <c r="H37" s="23">
        <v>20886</v>
      </c>
    </row>
    <row r="38" spans="1:8" ht="31.5" x14ac:dyDescent="0.25">
      <c r="A38" s="17">
        <v>28</v>
      </c>
      <c r="B38" s="18">
        <v>45740</v>
      </c>
      <c r="C38" s="19" t="s">
        <v>96</v>
      </c>
      <c r="D38" s="19" t="s">
        <v>12</v>
      </c>
      <c r="E38" s="26" t="s">
        <v>97</v>
      </c>
      <c r="F38" s="22" t="s">
        <v>98</v>
      </c>
      <c r="G38" s="20">
        <v>239301</v>
      </c>
      <c r="H38" s="27">
        <v>153135.67999999999</v>
      </c>
    </row>
    <row r="39" spans="1:8" ht="31.5" x14ac:dyDescent="0.25">
      <c r="A39" s="17">
        <v>29</v>
      </c>
      <c r="B39" s="18">
        <v>45740</v>
      </c>
      <c r="C39" s="19" t="s">
        <v>99</v>
      </c>
      <c r="D39" s="19" t="s">
        <v>100</v>
      </c>
      <c r="E39" s="22" t="s">
        <v>88</v>
      </c>
      <c r="F39" s="22" t="s">
        <v>101</v>
      </c>
      <c r="G39" s="20">
        <v>239301</v>
      </c>
      <c r="H39" s="23">
        <v>14160</v>
      </c>
    </row>
    <row r="40" spans="1:8" ht="47.25" x14ac:dyDescent="0.25">
      <c r="A40" s="17">
        <v>30</v>
      </c>
      <c r="B40" s="18">
        <v>45744</v>
      </c>
      <c r="C40" s="19" t="s">
        <v>102</v>
      </c>
      <c r="D40" s="19" t="s">
        <v>12</v>
      </c>
      <c r="E40" s="22" t="s">
        <v>103</v>
      </c>
      <c r="F40" s="22" t="s">
        <v>104</v>
      </c>
      <c r="G40" s="20">
        <v>237203</v>
      </c>
      <c r="H40" s="23">
        <v>199946.22</v>
      </c>
    </row>
    <row r="41" spans="1:8" ht="47.25" x14ac:dyDescent="0.25">
      <c r="A41" s="17">
        <v>31</v>
      </c>
      <c r="B41" s="18">
        <v>45744</v>
      </c>
      <c r="C41" s="19" t="s">
        <v>105</v>
      </c>
      <c r="D41" s="19" t="s">
        <v>12</v>
      </c>
      <c r="E41" s="22" t="s">
        <v>106</v>
      </c>
      <c r="F41" s="22" t="s">
        <v>107</v>
      </c>
      <c r="G41" s="20">
        <v>237203</v>
      </c>
      <c r="H41" s="23">
        <v>322011.02</v>
      </c>
    </row>
    <row r="42" spans="1:8" ht="16.5" thickBot="1" x14ac:dyDescent="0.3">
      <c r="A42" s="28"/>
      <c r="B42" s="29"/>
      <c r="C42" s="30"/>
      <c r="D42" s="31"/>
      <c r="E42" s="30"/>
      <c r="F42" s="32"/>
      <c r="G42" s="33"/>
      <c r="H42" s="34">
        <f>SUM(H11:H41)</f>
        <v>5933094.3499999996</v>
      </c>
    </row>
    <row r="43" spans="1:8" ht="15.75" x14ac:dyDescent="0.25">
      <c r="A43" s="28"/>
      <c r="B43" s="29"/>
      <c r="C43" s="35"/>
      <c r="D43" s="31"/>
      <c r="E43" s="30"/>
      <c r="F43" s="36" t="s">
        <v>108</v>
      </c>
      <c r="G43" s="37"/>
      <c r="H43" s="30"/>
    </row>
    <row r="44" spans="1:8" x14ac:dyDescent="0.25">
      <c r="A44" s="28"/>
      <c r="B44" s="38" t="s">
        <v>109</v>
      </c>
      <c r="C44" s="39" t="s">
        <v>110</v>
      </c>
      <c r="D44" s="39" t="s">
        <v>111</v>
      </c>
      <c r="E44" s="30"/>
      <c r="F44" s="40" t="s">
        <v>112</v>
      </c>
      <c r="G44" s="41" t="s">
        <v>110</v>
      </c>
      <c r="H44" s="39" t="s">
        <v>111</v>
      </c>
    </row>
    <row r="45" spans="1:8" x14ac:dyDescent="0.25">
      <c r="A45" s="28"/>
      <c r="B45" s="42">
        <v>239901</v>
      </c>
      <c r="C45" s="42">
        <v>1</v>
      </c>
      <c r="D45" s="43">
        <v>140533.79999999999</v>
      </c>
      <c r="E45" s="30"/>
      <c r="F45" s="44" t="s">
        <v>113</v>
      </c>
      <c r="G45" s="45">
        <v>28</v>
      </c>
      <c r="H45" s="46">
        <v>3486392.49</v>
      </c>
    </row>
    <row r="46" spans="1:8" x14ac:dyDescent="0.25">
      <c r="A46" s="28"/>
      <c r="B46" s="42">
        <v>227204</v>
      </c>
      <c r="C46" s="42">
        <v>3</v>
      </c>
      <c r="D46" s="43">
        <v>494420</v>
      </c>
      <c r="E46" s="30"/>
      <c r="F46" s="44" t="s">
        <v>114</v>
      </c>
      <c r="G46" s="45">
        <v>3</v>
      </c>
      <c r="H46" s="47">
        <v>2446701.86</v>
      </c>
    </row>
    <row r="47" spans="1:8" x14ac:dyDescent="0.25">
      <c r="A47" s="28"/>
      <c r="B47" s="42">
        <v>236306</v>
      </c>
      <c r="C47" s="42">
        <v>1</v>
      </c>
      <c r="D47" s="43">
        <v>34928</v>
      </c>
      <c r="E47" s="30"/>
      <c r="F47" s="44" t="s">
        <v>115</v>
      </c>
      <c r="G47" s="45"/>
      <c r="H47" s="48"/>
    </row>
    <row r="48" spans="1:8" x14ac:dyDescent="0.25">
      <c r="A48" s="28"/>
      <c r="B48" s="42">
        <v>239301</v>
      </c>
      <c r="C48" s="42">
        <v>3</v>
      </c>
      <c r="D48" s="43">
        <v>191981.28</v>
      </c>
      <c r="E48" s="30"/>
      <c r="F48" s="40" t="s">
        <v>116</v>
      </c>
      <c r="G48" s="45">
        <f>SUM(G45:G47)</f>
        <v>31</v>
      </c>
      <c r="H48" s="48">
        <f>SUM(H45:H47)</f>
        <v>5933094.3499999996</v>
      </c>
    </row>
    <row r="49" spans="1:8" x14ac:dyDescent="0.25">
      <c r="A49" s="28"/>
      <c r="B49" s="42">
        <v>239101</v>
      </c>
      <c r="C49" s="42">
        <v>7</v>
      </c>
      <c r="D49" s="43">
        <v>849802.37</v>
      </c>
      <c r="E49" s="30"/>
      <c r="F49" s="49"/>
      <c r="G49" s="50"/>
      <c r="H49" s="30"/>
    </row>
    <row r="50" spans="1:8" x14ac:dyDescent="0.25">
      <c r="A50" s="28"/>
      <c r="B50" s="42">
        <v>239201</v>
      </c>
      <c r="C50" s="42">
        <v>4</v>
      </c>
      <c r="D50" s="47">
        <v>600560.18000000005</v>
      </c>
      <c r="E50" s="30"/>
      <c r="F50" s="49"/>
      <c r="G50" s="50"/>
      <c r="H50" s="30"/>
    </row>
    <row r="51" spans="1:8" x14ac:dyDescent="0.25">
      <c r="A51" s="28"/>
      <c r="B51" s="42">
        <v>268301</v>
      </c>
      <c r="C51" s="42">
        <v>1</v>
      </c>
      <c r="D51" s="43">
        <v>565000</v>
      </c>
      <c r="E51" s="30"/>
      <c r="F51" s="49"/>
      <c r="G51" s="50"/>
      <c r="H51" s="30"/>
    </row>
    <row r="52" spans="1:8" x14ac:dyDescent="0.25">
      <c r="A52" s="28"/>
      <c r="B52" s="42">
        <v>233301</v>
      </c>
      <c r="C52" s="42">
        <v>1</v>
      </c>
      <c r="D52" s="43">
        <v>117705</v>
      </c>
      <c r="E52" s="30"/>
      <c r="F52" s="49"/>
      <c r="G52" s="50"/>
      <c r="H52" s="30"/>
    </row>
    <row r="53" spans="1:8" x14ac:dyDescent="0.25">
      <c r="A53" s="29"/>
      <c r="B53" s="42">
        <v>239501</v>
      </c>
      <c r="C53" s="42">
        <v>1</v>
      </c>
      <c r="D53" s="43">
        <v>247986.04</v>
      </c>
      <c r="E53" s="30"/>
      <c r="F53" s="49"/>
      <c r="G53" s="50"/>
      <c r="H53" s="30"/>
    </row>
    <row r="54" spans="1:8" x14ac:dyDescent="0.25">
      <c r="A54" s="29"/>
      <c r="B54" s="42">
        <v>237203</v>
      </c>
      <c r="C54" s="42">
        <v>3</v>
      </c>
      <c r="D54" s="43">
        <v>2081648.08</v>
      </c>
      <c r="E54" s="30"/>
      <c r="F54" s="49"/>
      <c r="G54" s="50"/>
      <c r="H54" s="30"/>
    </row>
    <row r="55" spans="1:8" x14ac:dyDescent="0.25">
      <c r="A55" s="29"/>
      <c r="B55" s="42">
        <v>233201</v>
      </c>
      <c r="C55" s="42">
        <v>1</v>
      </c>
      <c r="D55" s="43">
        <v>247800</v>
      </c>
      <c r="E55" s="30"/>
      <c r="F55" s="51">
        <f>D65-H48</f>
        <v>0</v>
      </c>
      <c r="G55" s="50"/>
      <c r="H55" s="30"/>
    </row>
    <row r="56" spans="1:8" x14ac:dyDescent="0.25">
      <c r="A56" s="52"/>
      <c r="B56" s="42">
        <v>234101</v>
      </c>
      <c r="C56" s="42">
        <v>3</v>
      </c>
      <c r="D56" s="43">
        <v>92043.6</v>
      </c>
      <c r="E56" s="30"/>
      <c r="F56" s="49"/>
      <c r="G56" s="50"/>
      <c r="H56" s="30"/>
    </row>
    <row r="57" spans="1:8" x14ac:dyDescent="0.25">
      <c r="A57" s="52"/>
      <c r="B57" s="42">
        <v>227102</v>
      </c>
      <c r="C57" s="42">
        <v>1</v>
      </c>
      <c r="D57" s="43">
        <v>20886</v>
      </c>
      <c r="E57" s="30"/>
      <c r="F57" s="49"/>
      <c r="G57" s="50"/>
      <c r="H57" s="30"/>
    </row>
    <row r="58" spans="1:8" x14ac:dyDescent="0.25">
      <c r="A58" s="52"/>
      <c r="B58" s="42">
        <v>233101</v>
      </c>
      <c r="C58" s="42">
        <v>1</v>
      </c>
      <c r="D58" s="43">
        <v>247800</v>
      </c>
      <c r="E58" s="30"/>
      <c r="F58" s="49"/>
      <c r="G58" s="50"/>
      <c r="H58" s="30"/>
    </row>
    <row r="59" spans="1:8" x14ac:dyDescent="0.25">
      <c r="A59" s="52"/>
      <c r="B59" s="42"/>
      <c r="C59" s="42"/>
      <c r="D59" s="43"/>
      <c r="E59" s="30"/>
      <c r="F59" s="49"/>
      <c r="G59" s="50"/>
      <c r="H59" s="30"/>
    </row>
    <row r="60" spans="1:8" x14ac:dyDescent="0.25">
      <c r="A60" s="52"/>
      <c r="B60" s="42"/>
      <c r="C60" s="42"/>
      <c r="D60" s="43"/>
      <c r="E60" s="30"/>
      <c r="F60" s="49"/>
      <c r="G60" s="50"/>
      <c r="H60" s="30"/>
    </row>
    <row r="61" spans="1:8" x14ac:dyDescent="0.25">
      <c r="A61" s="52"/>
      <c r="B61" s="42"/>
      <c r="C61" s="42"/>
      <c r="D61" s="43"/>
      <c r="E61" s="30"/>
      <c r="F61" s="49"/>
      <c r="G61" s="50"/>
      <c r="H61" s="30"/>
    </row>
    <row r="62" spans="1:8" x14ac:dyDescent="0.25">
      <c r="A62" s="52"/>
      <c r="B62" s="42"/>
      <c r="C62" s="42"/>
      <c r="D62" s="53"/>
      <c r="E62" s="30"/>
      <c r="F62" s="49"/>
      <c r="G62" s="50"/>
      <c r="H62" s="30"/>
    </row>
    <row r="63" spans="1:8" ht="15.75" x14ac:dyDescent="0.25">
      <c r="A63" s="52"/>
      <c r="B63" s="20"/>
      <c r="C63" s="42"/>
      <c r="D63" s="23"/>
      <c r="E63" s="30"/>
      <c r="F63" s="49"/>
      <c r="G63" s="50"/>
      <c r="H63" s="30"/>
    </row>
    <row r="64" spans="1:8" ht="15.75" x14ac:dyDescent="0.25">
      <c r="A64" s="52"/>
      <c r="B64" s="26"/>
      <c r="C64" s="54"/>
      <c r="D64" s="47"/>
      <c r="E64" s="30"/>
      <c r="F64" s="32"/>
      <c r="G64" s="50"/>
      <c r="H64" s="30"/>
    </row>
    <row r="65" spans="1:8" ht="15.75" thickBot="1" x14ac:dyDescent="0.3">
      <c r="A65" s="52"/>
      <c r="B65" s="55"/>
      <c r="C65" s="55">
        <f>SUM(C45:C64)</f>
        <v>31</v>
      </c>
      <c r="D65" s="56">
        <f>SUM(D45:D64)</f>
        <v>5933094.3499999996</v>
      </c>
      <c r="E65" s="30"/>
      <c r="F65" s="32"/>
      <c r="G65" s="50"/>
      <c r="H65" s="30"/>
    </row>
    <row r="66" spans="1:8" ht="15.75" thickTop="1" x14ac:dyDescent="0.25">
      <c r="A66" s="52"/>
      <c r="B66" s="57"/>
      <c r="C66" s="58"/>
      <c r="D66" s="31"/>
      <c r="E66" s="30"/>
      <c r="F66" s="32"/>
      <c r="G66" s="50"/>
      <c r="H66" s="30"/>
    </row>
    <row r="67" spans="1:8" x14ac:dyDescent="0.25">
      <c r="A67" s="52"/>
      <c r="B67" s="29"/>
      <c r="C67" s="30"/>
      <c r="D67" s="59"/>
      <c r="E67" s="30"/>
      <c r="F67" s="49"/>
      <c r="G67" s="37"/>
      <c r="H67" s="30"/>
    </row>
    <row r="68" spans="1:8" x14ac:dyDescent="0.25">
      <c r="A68" s="64"/>
      <c r="B68" s="60"/>
      <c r="C68" s="60"/>
      <c r="D68" s="31"/>
      <c r="E68" s="30"/>
      <c r="F68" s="67"/>
      <c r="G68" s="67"/>
      <c r="H68" s="67"/>
    </row>
    <row r="69" spans="1:8" x14ac:dyDescent="0.25">
      <c r="A69" s="67"/>
      <c r="B69" s="67"/>
      <c r="C69" s="67"/>
      <c r="D69" s="31"/>
      <c r="E69" s="30"/>
      <c r="F69" s="68"/>
      <c r="G69" s="68"/>
      <c r="H69" s="68"/>
    </row>
    <row r="70" spans="1:8" x14ac:dyDescent="0.25">
      <c r="A70" s="52"/>
      <c r="B70" s="29"/>
      <c r="C70" s="30"/>
      <c r="D70" s="31"/>
      <c r="E70" s="30"/>
      <c r="F70" s="49"/>
      <c r="G70" s="37"/>
      <c r="H70" s="30"/>
    </row>
    <row r="71" spans="1:8" x14ac:dyDescent="0.25">
      <c r="A71" s="52"/>
      <c r="D71" s="30"/>
      <c r="F71" s="49"/>
      <c r="G71" s="37"/>
      <c r="H71" s="30"/>
    </row>
    <row r="72" spans="1:8" x14ac:dyDescent="0.25">
      <c r="A72" s="30"/>
      <c r="F72" s="49"/>
      <c r="G72" s="37"/>
      <c r="H72" s="30"/>
    </row>
    <row r="73" spans="1:8" x14ac:dyDescent="0.25">
      <c r="A73" s="30"/>
      <c r="B73" s="60"/>
      <c r="C73" s="61"/>
      <c r="D73" s="62"/>
      <c r="E73" s="61"/>
      <c r="F73" s="49"/>
      <c r="G73" s="37"/>
      <c r="H73" s="30"/>
    </row>
    <row r="74" spans="1:8" x14ac:dyDescent="0.25">
      <c r="A74" s="30"/>
      <c r="B74" s="60"/>
      <c r="C74" s="63"/>
      <c r="D74" s="60"/>
      <c r="E74" s="60"/>
      <c r="F74" s="49"/>
      <c r="G74" s="49"/>
    </row>
    <row r="75" spans="1:8" x14ac:dyDescent="0.25">
      <c r="A75" s="30"/>
      <c r="B75" s="60"/>
      <c r="C75" s="63"/>
      <c r="D75" s="60"/>
      <c r="E75" s="63"/>
      <c r="F75" s="49"/>
      <c r="G75" s="49"/>
      <c r="H75" s="30"/>
    </row>
    <row r="76" spans="1:8" x14ac:dyDescent="0.25">
      <c r="A76" s="30"/>
      <c r="B76" s="60"/>
      <c r="C76" s="63"/>
      <c r="D76" s="62"/>
      <c r="E76" s="61"/>
    </row>
    <row r="77" spans="1:8" x14ac:dyDescent="0.25">
      <c r="A77" s="30"/>
      <c r="B77" s="30"/>
      <c r="C77" s="30"/>
      <c r="D77" s="30"/>
    </row>
    <row r="78" spans="1:8" x14ac:dyDescent="0.25">
      <c r="A78" s="30"/>
      <c r="B78" s="30"/>
      <c r="C78" s="30"/>
      <c r="D78" s="30"/>
    </row>
    <row r="79" spans="1:8" x14ac:dyDescent="0.25">
      <c r="D79"/>
    </row>
    <row r="80" spans="1:8" x14ac:dyDescent="0.25">
      <c r="A80" s="30"/>
      <c r="D80"/>
    </row>
    <row r="81" spans="1:1" x14ac:dyDescent="0.25">
      <c r="A81" s="30"/>
    </row>
    <row r="82" spans="1:1" x14ac:dyDescent="0.25">
      <c r="A82" s="30"/>
    </row>
    <row r="83" spans="1:1" x14ac:dyDescent="0.25">
      <c r="A83" s="30"/>
    </row>
    <row r="84" spans="1:1" x14ac:dyDescent="0.25">
      <c r="A84" s="30"/>
    </row>
    <row r="85" spans="1:1" x14ac:dyDescent="0.25">
      <c r="A85" s="30"/>
    </row>
  </sheetData>
  <mergeCells count="6">
    <mergeCell ref="A6:H6"/>
    <mergeCell ref="A7:H7"/>
    <mergeCell ref="A8:H8"/>
    <mergeCell ref="F68:H68"/>
    <mergeCell ref="A69:C69"/>
    <mergeCell ref="F69:H69"/>
  </mergeCells>
  <pageMargins left="0.43307086614173229" right="3.937007874015748E-2" top="0.35433070866141736" bottom="0.35433070866141736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ORDENES DE COMPRA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2025-04-21T13:49:53Z</cp:lastPrinted>
  <dcterms:created xsi:type="dcterms:W3CDTF">2025-04-16T16:04:06Z</dcterms:created>
  <dcterms:modified xsi:type="dcterms:W3CDTF">2025-04-21T13:50:50Z</dcterms:modified>
</cp:coreProperties>
</file>