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ORDENES DE COMPRA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8" i="1" l="1"/>
  <c r="F88" i="1" s="1"/>
  <c r="C98" i="1"/>
  <c r="H81" i="1"/>
  <c r="G81" i="1"/>
  <c r="H75" i="1"/>
</calcChain>
</file>

<file path=xl/sharedStrings.xml><?xml version="1.0" encoding="utf-8"?>
<sst xmlns="http://schemas.openxmlformats.org/spreadsheetml/2006/main" count="273" uniqueCount="203">
  <si>
    <t>Republica Dominicana</t>
  </si>
  <si>
    <t>SERVICIO NACIONAL DE SALUD</t>
  </si>
  <si>
    <t>LISTADO DE ORDENES DE COMPRAS O SERVICIOS EFECTUADAS DURANTE EL MES  FEBRERO  2025</t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</si>
  <si>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</si>
  <si>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</si>
  <si>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</si>
  <si>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</si>
  <si>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</si>
  <si>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</si>
  <si>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</si>
  <si>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</si>
  <si>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CGLEA-2025-00054</t>
  </si>
  <si>
    <t>B1500000330</t>
  </si>
  <si>
    <t>Hypco Group, SRL.</t>
  </si>
  <si>
    <t>Compra de Articulos Ferreteros Varios.</t>
  </si>
  <si>
    <t>CGLEA-2025-00055</t>
  </si>
  <si>
    <t>B1500000287</t>
  </si>
  <si>
    <t>Comercial BDA, SRL.</t>
  </si>
  <si>
    <t>Compra de Escritorios y Archivos para Oficina.</t>
  </si>
  <si>
    <t>CGLEA-2025-00056</t>
  </si>
  <si>
    <t>B1500000029</t>
  </si>
  <si>
    <t>Juan Carlos Navarro Zapata</t>
  </si>
  <si>
    <t>Servicio de Mantenimiento Correctivo de Gastroscopio y Colonoscopio.</t>
  </si>
  <si>
    <t>CGLEA-2025-00057</t>
  </si>
  <si>
    <t>B1500000094</t>
  </si>
  <si>
    <t>JGD Multiservices, SRL.</t>
  </si>
  <si>
    <t>Compra de Electrodomestico y Servicio de Tapizado de Sofa.</t>
  </si>
  <si>
    <t>CGLEA-2025-00058</t>
  </si>
  <si>
    <t>B1500000092</t>
  </si>
  <si>
    <t>Compra de Filtros para Mascarilla Protectora de Quimicos.</t>
  </si>
  <si>
    <t>CGLEA-2025-00059</t>
  </si>
  <si>
    <t>N/A</t>
  </si>
  <si>
    <t>Compra de Sabanas, Batas de Tela, Cubre Colchon y Otros Articulos.</t>
  </si>
  <si>
    <t>CGLEA-2025-00060</t>
  </si>
  <si>
    <t>E450000000079</t>
  </si>
  <si>
    <t>SEMINSA, SA.</t>
  </si>
  <si>
    <t>Servicio de Mantenimiento de Lavadora del Area de Hosteleria.</t>
  </si>
  <si>
    <t>CGLEA-2025-00061</t>
  </si>
  <si>
    <t>B1500000162</t>
  </si>
  <si>
    <t>Leonardo Vizcaino Montas</t>
  </si>
  <si>
    <t>Servicio de Instalacion de Puntos de Red del Area de Tecnologia.</t>
  </si>
  <si>
    <t>CGLEA-2025-00062</t>
  </si>
  <si>
    <t>B1500000333</t>
  </si>
  <si>
    <t>Compra de Maquina de Limpieza de Tuberias para el Area de Mantenimiento.</t>
  </si>
  <si>
    <t>CGLEA-2025-00063</t>
  </si>
  <si>
    <t>B1500000349</t>
  </si>
  <si>
    <t>Farmacia Ruth, SRL.</t>
  </si>
  <si>
    <t>Compra de Medicamentos para Pacientes Ingresados en el Area de Internamiento.</t>
  </si>
  <si>
    <t>CGLEA-2025-00064</t>
  </si>
  <si>
    <t xml:space="preserve">Global Medica Dominicana, S.A
</t>
  </si>
  <si>
    <t>Servicio de Mantenimiento Preventivo y Correctivo de Equipo Fluoroscopio del Area de Rayos X.</t>
  </si>
  <si>
    <t>CGLEA-2025-00065</t>
  </si>
  <si>
    <t>B1500003364</t>
  </si>
  <si>
    <t>Ultralab, SRL.</t>
  </si>
  <si>
    <t>Compra de Reactivos para Equipo Easylyte del Departamento de Quimica Clinica.</t>
  </si>
  <si>
    <t>CGLEA-2025-00066</t>
  </si>
  <si>
    <t>Bio Win, SRL.</t>
  </si>
  <si>
    <t>Compra de Sangre de Carnero para el Departamento de Microbiologia.</t>
  </si>
  <si>
    <t>CGLEA-2025-00067</t>
  </si>
  <si>
    <t>CGLEA-2025-00068</t>
  </si>
  <si>
    <t>Suplidores Javimel, SRL.</t>
  </si>
  <si>
    <t>Compra de Comida para Pacientes y Personal Medico a Requerimiento.</t>
  </si>
  <si>
    <t>CGLEA-2025-00069</t>
  </si>
  <si>
    <t>CGLEA-2025-00070</t>
  </si>
  <si>
    <t>B1500001766</t>
  </si>
  <si>
    <t>Daf Trading, SRL.</t>
  </si>
  <si>
    <t>Servicio de Transporte de Movilizacion de Bienes Descargados del Centro.</t>
  </si>
  <si>
    <t>CGLEA-2025-00071</t>
  </si>
  <si>
    <t>Oscar A. Renta Negron, SA.</t>
  </si>
  <si>
    <t>Compra Utiles Medicos Quirurgicos para Procedimientos de CPRE.</t>
  </si>
  <si>
    <t>CGLEA-2025-00072</t>
  </si>
  <si>
    <t>B1500001473</t>
  </si>
  <si>
    <t>Antilles Medical, SRL.</t>
  </si>
  <si>
    <t>CGLEA-2025-00073</t>
  </si>
  <si>
    <t>Grupo Cometa, SAS.</t>
  </si>
  <si>
    <t>Servicio de Mantenimiento de Vehiculos de la Institucion.</t>
  </si>
  <si>
    <t>CGLEA-2025-00074</t>
  </si>
  <si>
    <t>B1500000334</t>
  </si>
  <si>
    <t>Compra de Aire Acondicionado para el Area de Internamiento.</t>
  </si>
  <si>
    <t>CGLEA-2025-00075</t>
  </si>
  <si>
    <t>DTC Network, SRL.</t>
  </si>
  <si>
    <t>Compra e Instalacion de Controles Digitales de Acceso a las Diferentes Areas del Centro.</t>
  </si>
  <si>
    <t>CGLEA-2025-00076</t>
  </si>
  <si>
    <t>B1500005389</t>
  </si>
  <si>
    <t>Unique, SRL.</t>
  </si>
  <si>
    <t>Compra de Reactivos para Equipo IMM 2000 para el Departamento de Pruebas Especiales.</t>
  </si>
  <si>
    <t>CGLEA-2025-00077</t>
  </si>
  <si>
    <t>B1500001011</t>
  </si>
  <si>
    <t>Farmaco Internacional, SRL.</t>
  </si>
  <si>
    <t>Compra de Capsulas para Pruebas de Aliento y Material Gastable Utilizado en el Departamento de Microbiologia.</t>
  </si>
  <si>
    <t>CGLEA-2025-00078</t>
  </si>
  <si>
    <t>E450000004756</t>
  </si>
  <si>
    <t>Bionuclear, SA.</t>
  </si>
  <si>
    <t>Compra de Reactivos para los Equipos BFTII, SYSMEX XT 1800I, SYSMEX UN 2000.</t>
  </si>
  <si>
    <t>CGLEA-2025-00079</t>
  </si>
  <si>
    <t>B1500016351</t>
  </si>
  <si>
    <t>Bio Nova, SRL.</t>
  </si>
  <si>
    <t>Compra de Reactivos y Materiales para Equipo ABX Utilizado en los Departamentos de Dermatologia, Microbiologia….</t>
  </si>
  <si>
    <t>CGLEA-2025-00080</t>
  </si>
  <si>
    <t>BDC SERRALLES, SRL.</t>
  </si>
  <si>
    <t>CGLEA-2025-00081</t>
  </si>
  <si>
    <t>B1500001189</t>
  </si>
  <si>
    <t>Exsercon, SRL.</t>
  </si>
  <si>
    <t>Compra de Esfignomamometro y Mesa para Impresora de Electrocardiograma.</t>
  </si>
  <si>
    <t>CGLEA-2025-00082</t>
  </si>
  <si>
    <t>B1500000336</t>
  </si>
  <si>
    <t>CGLEA-2025-00083</t>
  </si>
  <si>
    <t>B1500001036</t>
  </si>
  <si>
    <t>BelloLab, SRL.</t>
  </si>
  <si>
    <t>Compra de Reactivos y Materiales para el Laboratorio.</t>
  </si>
  <si>
    <t>CGLEA-2025-00084</t>
  </si>
  <si>
    <t>CGLEA-2025-00085</t>
  </si>
  <si>
    <t>B1500000568</t>
  </si>
  <si>
    <t>Elizabeth Hernandez</t>
  </si>
  <si>
    <t>CGLEA-2025-00086</t>
  </si>
  <si>
    <t>Officer Target, SRL.</t>
  </si>
  <si>
    <t>Compra de Equipos Informaticos para el Area de Tecnologia.</t>
  </si>
  <si>
    <t>CGLEA-2025-00087</t>
  </si>
  <si>
    <t>Planet Medical, SRL.</t>
  </si>
  <si>
    <t>Servicio de Mantenimiento Correctivo de Equipo de Rayos X.</t>
  </si>
  <si>
    <t>CGLEA-2025-00088</t>
  </si>
  <si>
    <t>B1500001113</t>
  </si>
  <si>
    <t>Gerenfar, SRL.</t>
  </si>
  <si>
    <t>Compra de Medicamentos Controlados.</t>
  </si>
  <si>
    <t>CGLEA-2025-00089</t>
  </si>
  <si>
    <t>B1500000337</t>
  </si>
  <si>
    <t>CGLEA-2025-00090</t>
  </si>
  <si>
    <t>B1500000384</t>
  </si>
  <si>
    <t>Franklin Espinal.</t>
  </si>
  <si>
    <t>Compra de Toner y Suministro de Impresoras a Requerimiento.</t>
  </si>
  <si>
    <t>CGLEA-2025-00091</t>
  </si>
  <si>
    <t>B1500008346</t>
  </si>
  <si>
    <t>Toner Depot, SRL.</t>
  </si>
  <si>
    <t>CGLEA-2025-00092</t>
  </si>
  <si>
    <t>B1500002505</t>
  </si>
  <si>
    <t>Distosa, SRL.</t>
  </si>
  <si>
    <t>CGLEA-2025-00093</t>
  </si>
  <si>
    <t>ILLNESS Tecnology, SRL.</t>
  </si>
  <si>
    <t>Servicio de Mantenimiento de la Plataforma SIGHOS.</t>
  </si>
  <si>
    <t>CGLEA-2025-00094</t>
  </si>
  <si>
    <t>Sued &amp; Fargesa, SRL.</t>
  </si>
  <si>
    <t>Compra de Reactivos para Equipo Mini Vidas.</t>
  </si>
  <si>
    <t>CGLEA-2025-00095</t>
  </si>
  <si>
    <t>Oficina Juridica Dr. Yoni Roberto Carpio, SRL.</t>
  </si>
  <si>
    <t>Servicios Juridicos de Notarizacion de Contratos del Centro a Requerimiento.</t>
  </si>
  <si>
    <t>CGLEA-2025-00096</t>
  </si>
  <si>
    <t>E450000001480</t>
  </si>
  <si>
    <t>Compra de Esomeprazol a Requerimiento.</t>
  </si>
  <si>
    <t>CGLEA-2025-00097</t>
  </si>
  <si>
    <t>B1500001083</t>
  </si>
  <si>
    <t>Silver Pherma, SRL.</t>
  </si>
  <si>
    <t>Compra de Medicamentos a Requerimiento.</t>
  </si>
  <si>
    <t>CGLEA-2025-00098</t>
  </si>
  <si>
    <t>B1500002125</t>
  </si>
  <si>
    <t>Ramisol, SRL.</t>
  </si>
  <si>
    <t>CGLEA-2025-00099</t>
  </si>
  <si>
    <t>B1500002898</t>
  </si>
  <si>
    <t>EPX Dominicana, SRL.</t>
  </si>
  <si>
    <t>CGLEA-2025-00100</t>
  </si>
  <si>
    <t>E450000001486</t>
  </si>
  <si>
    <t>CGLEA-2025-00101</t>
  </si>
  <si>
    <t>Farach, SA.</t>
  </si>
  <si>
    <t>CGLEA-2025-00102</t>
  </si>
  <si>
    <t>B1500004287</t>
  </si>
  <si>
    <t>Vendifar, SRL.</t>
  </si>
  <si>
    <t>CGLEA-2025-00103</t>
  </si>
  <si>
    <t>Morami, SRL.</t>
  </si>
  <si>
    <t>CGLEA-2025-00104</t>
  </si>
  <si>
    <t>Pro Pharmaceutical Peña, SRL.</t>
  </si>
  <si>
    <t>CGLEA-2025-00105</t>
  </si>
  <si>
    <t>Compra de Insumos Medicos Varios a Requerimiento.</t>
  </si>
  <si>
    <t>CGLEA-2025-00106</t>
  </si>
  <si>
    <t>Macrotech Farmaceutica, SRL.</t>
  </si>
  <si>
    <t>CGLEA-2025-00107</t>
  </si>
  <si>
    <t>A &amp; S Importadora Medica, SRL.</t>
  </si>
  <si>
    <t>CGLEA-2025-00108</t>
  </si>
  <si>
    <t>CGLEA-2025-00109</t>
  </si>
  <si>
    <t>Inversiones Furo, EIRL.</t>
  </si>
  <si>
    <t>CGLEA-2025-00110</t>
  </si>
  <si>
    <t>CGLEA-2025-00111</t>
  </si>
  <si>
    <t>Hospifar, SRL.</t>
  </si>
  <si>
    <t>CGLEA-2025-00112</t>
  </si>
  <si>
    <t>CGLEA-2025-00113</t>
  </si>
  <si>
    <t>Caribbean Integrated Solution, SRL.</t>
  </si>
  <si>
    <t>CGLEA-2025-00114</t>
  </si>
  <si>
    <t>Endo Serv, SRL.</t>
  </si>
  <si>
    <t>CGLEA-2025-00115</t>
  </si>
  <si>
    <t>Ronajus Farmaceutica, SRL.</t>
  </si>
  <si>
    <t>CGLEA-2025-00116</t>
  </si>
  <si>
    <t>Dubamed, SRL.</t>
  </si>
  <si>
    <t>CGLEA-2025-00117</t>
  </si>
  <si>
    <t>CG Biomedical, SRL.</t>
  </si>
  <si>
    <t>Compra de Papel de Impresora para Imágenes de Estudios Endoscopicos a Requerimiento.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</si>
  <si>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</si>
  <si>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</si>
  <si>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</si>
  <si>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</si>
  <si>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</si>
  <si>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</si>
  <si>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</si>
  <si>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</si>
  <si>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 xml:space="preserve">TOTAL COMPRAS       </t>
  </si>
  <si>
    <t>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</si>
</sst>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dd/mm/yyyy;@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Times New Roman"/>
      <family val="2"/>
    </font>
    <font>
      <sz val="12"/>
      <color indexed="8"/>
      <name val="Times New Roman"/>
      <family val="1"/>
    </font>
    <font>
      <sz val="12"/>
      <name val="Times New Roman"/>
      <family val="1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43" fontId="4" fillId="2" borderId="2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wrapText="1"/>
    </xf>
    <xf numFmtId="0" fontId="6" fillId="0" borderId="7" xfId="1" applyNumberFormat="1" applyFont="1" applyFill="1" applyBorder="1" applyAlignment="1">
      <alignment horizontal="center" vertical="center" wrapText="1"/>
    </xf>
    <xf numFmtId="43" fontId="6" fillId="0" borderId="7" xfId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wrapText="1"/>
    </xf>
    <xf numFmtId="0" fontId="6" fillId="2" borderId="11" xfId="1" applyNumberFormat="1" applyFont="1" applyFill="1" applyBorder="1" applyAlignment="1">
      <alignment horizontal="center" vertical="center" wrapText="1"/>
    </xf>
    <xf numFmtId="43" fontId="6" fillId="0" borderId="11" xfId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3" fontId="7" fillId="0" borderId="11" xfId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43" fontId="7" fillId="0" borderId="10" xfId="1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164" fontId="5" fillId="0" borderId="10" xfId="0" applyNumberFormat="1" applyFont="1" applyBorder="1" applyAlignment="1">
      <alignment horizontal="center" vertical="center" shrinkToFit="1"/>
    </xf>
    <xf numFmtId="0" fontId="6" fillId="2" borderId="10" xfId="0" applyFont="1" applyFill="1" applyBorder="1" applyAlignment="1">
      <alignment vertical="center" wrapText="1"/>
    </xf>
    <xf numFmtId="0" fontId="6" fillId="2" borderId="10" xfId="1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7" fillId="0" borderId="13" xfId="1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164" fontId="5" fillId="0" borderId="15" xfId="0" applyNumberFormat="1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43" fontId="7" fillId="0" borderId="17" xfId="1" applyFont="1" applyFill="1" applyBorder="1" applyAlignment="1">
      <alignment horizontal="center" vertical="center" wrapText="1"/>
    </xf>
    <xf numFmtId="14" fontId="0" fillId="2" borderId="0" xfId="0" applyNumberForma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wrapText="1"/>
    </xf>
    <xf numFmtId="0" fontId="2" fillId="2" borderId="0" xfId="0" applyFont="1" applyFill="1" applyAlignment="1">
      <alignment horizontal="left"/>
    </xf>
    <xf numFmtId="4" fontId="0" fillId="2" borderId="0" xfId="0" applyNumberFormat="1" applyFill="1" applyAlignment="1">
      <alignment horizontal="right"/>
    </xf>
    <xf numFmtId="43" fontId="7" fillId="0" borderId="18" xfId="1" applyFont="1" applyFill="1" applyBorder="1" applyAlignment="1">
      <alignment horizontal="center" vertical="center" wrapText="1"/>
    </xf>
    <xf numFmtId="4" fontId="5" fillId="2" borderId="0" xfId="0" applyNumberFormat="1" applyFont="1" applyFill="1" applyAlignment="1">
      <alignment horizontal="right" vertical="top" shrinkToFit="1"/>
    </xf>
    <xf numFmtId="0" fontId="8" fillId="2" borderId="0" xfId="0" applyFont="1" applyFill="1" applyAlignment="1">
      <alignment horizontal="left"/>
    </xf>
    <xf numFmtId="43" fontId="0" fillId="2" borderId="0" xfId="1" applyFont="1" applyFill="1"/>
    <xf numFmtId="0" fontId="2" fillId="2" borderId="1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/>
    </xf>
    <xf numFmtId="43" fontId="2" fillId="2" borderId="10" xfId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43" fontId="0" fillId="0" borderId="9" xfId="0" applyNumberFormat="1" applyBorder="1"/>
    <xf numFmtId="0" fontId="0" fillId="2" borderId="10" xfId="0" applyFill="1" applyBorder="1" applyAlignment="1">
      <alignment horizontal="left"/>
    </xf>
    <xf numFmtId="165" fontId="0" fillId="2" borderId="10" xfId="1" applyNumberFormat="1" applyFont="1" applyFill="1" applyBorder="1"/>
    <xf numFmtId="43" fontId="0" fillId="2" borderId="10" xfId="1" applyFont="1" applyFill="1" applyBorder="1" applyAlignment="1"/>
    <xf numFmtId="43" fontId="0" fillId="0" borderId="10" xfId="0" applyNumberFormat="1" applyBorder="1"/>
    <xf numFmtId="43" fontId="0" fillId="2" borderId="10" xfId="0" applyNumberFormat="1" applyFill="1" applyBorder="1" applyAlignment="1">
      <alignment horizontal="center"/>
    </xf>
    <xf numFmtId="0" fontId="0" fillId="2" borderId="0" xfId="0" applyFill="1" applyAlignment="1">
      <alignment horizontal="left"/>
    </xf>
    <xf numFmtId="43" fontId="0" fillId="2" borderId="0" xfId="1" applyFont="1" applyFill="1" applyBorder="1"/>
    <xf numFmtId="43" fontId="0" fillId="2" borderId="0" xfId="0" applyNumberFormat="1" applyFill="1" applyAlignment="1">
      <alignment horizontal="left"/>
    </xf>
    <xf numFmtId="0" fontId="2" fillId="2" borderId="0" xfId="0" applyFont="1" applyFill="1" applyAlignment="1">
      <alignment horizontal="center"/>
    </xf>
    <xf numFmtId="43" fontId="0" fillId="0" borderId="0" xfId="0" applyNumberFormat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" fontId="2" fillId="2" borderId="20" xfId="0" applyNumberFormat="1" applyFont="1" applyFill="1" applyBorder="1" applyAlignment="1">
      <alignment wrapText="1"/>
    </xf>
    <xf numFmtId="0" fontId="9" fillId="2" borderId="0" xfId="0" applyFont="1" applyFill="1" applyAlignment="1">
      <alignment horizontal="center"/>
    </xf>
    <xf numFmtId="43" fontId="0" fillId="2" borderId="0" xfId="0" applyNumberFormat="1" applyFill="1"/>
    <xf numFmtId="43" fontId="0" fillId="2" borderId="0" xfId="0" applyNumberFormat="1" applyFill="1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wrapText="1"/>
    </xf>
    <xf numFmtId="0" fontId="0" fillId="2" borderId="0" xfId="0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323850</xdr:colOff>
      <xdr:row>0</xdr:row>
      <xdr:rowOff>0</xdr:rowOff>
    </xdr:from>
    <xdr:to>
      <xdr:col>4</xdr:col>
      <xdr:colOff>1332943</xdr:colOff>
      <xdr:row>4</xdr:row>
      <xdr:rowOff>90160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38650" y="0"/>
          <a:ext cx="1009093" cy="852160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142875</xdr:colOff>
      <xdr:row>1</xdr:row>
      <xdr:rowOff>152400</xdr:rowOff>
    </xdr:from>
    <xdr:to>
      <xdr:col>7</xdr:col>
      <xdr:colOff>790575</xdr:colOff>
      <xdr:row>6</xdr:row>
      <xdr:rowOff>180975</xdr:rowOff>
    </xdr:to>
    <xdr:pic>
      <xdr:nvPicPr>
        <xdr:cNvPr id="3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72400" y="342900"/>
          <a:ext cx="1533525" cy="981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619125</xdr:colOff>
      <xdr:row>0</xdr:row>
      <xdr:rowOff>123825</xdr:rowOff>
    </xdr:from>
    <xdr:to>
      <xdr:col>2</xdr:col>
      <xdr:colOff>638175</xdr:colOff>
      <xdr:row>6</xdr:row>
      <xdr:rowOff>3088</xdr:rowOff>
    </xdr:to>
    <xdr:pic>
      <xdr:nvPicPr>
        <xdr:cNvPr id="4" name="Picture 2" descr="C:\Users\jmendez\Desktop\untitled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19125" y="123825"/>
          <a:ext cx="1676400" cy="10222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118"/>
  <sheetViews>
    <sheetView tabSelected="1" zoomScaleNormal="100" workbookViewId="0">
      <selection activeCell="E103" sqref="E103"/>
    </sheetView>
  </sheetViews>
  <sheetFormatPr baseColWidth="10" defaultColWidth="11.42578125" defaultRowHeight="15" x14ac:dyDescent="0.25"/>
  <cols>
    <col min="1" max="1" width="10.140625" bestFit="1" customWidth="1"/>
    <col min="2" max="2" width="14.7109375" customWidth="1"/>
    <col min="3" max="3" width="18" customWidth="1"/>
    <col min="4" max="4" width="18.85546875" style="2" customWidth="1"/>
    <col min="5" max="5" width="23" customWidth="1"/>
    <col min="6" max="6" width="29.7109375" style="3" customWidth="1"/>
    <col min="7" max="7" width="13.28515625" style="3" customWidth="1"/>
    <col min="8" max="8" width="15.140625" customWidth="1"/>
    <col min="9" max="9" width="11.5703125" bestFit="1" customWidth="1"/>
  </cols>
  <sheetData>
    <row r="4" spans="1:8" x14ac:dyDescent="0.25">
      <c r="B4" s="1"/>
      <c r="H4" s="4"/>
    </row>
    <row r="5" spans="1:8" x14ac:dyDescent="0.25">
      <c r="B5" s="1"/>
      <c r="H5" s="4"/>
    </row>
    <row r="6" spans="1:8" x14ac:dyDescent="0.25">
      <c r="A6" s="71" t="s">
        <v>0</v>
      </c>
      <c r="B6" s="71"/>
      <c r="C6" s="71"/>
      <c r="D6" s="71"/>
      <c r="E6" s="71"/>
      <c r="F6" s="71"/>
      <c r="G6" s="71"/>
      <c r="H6" s="71"/>
    </row>
    <row r="7" spans="1:8" ht="18.75" x14ac:dyDescent="0.3">
      <c r="A7" s="72" t="s">
        <v>1</v>
      </c>
      <c r="B7" s="72"/>
      <c r="C7" s="72"/>
      <c r="D7" s="72"/>
      <c r="E7" s="72"/>
      <c r="F7" s="72"/>
      <c r="G7" s="72"/>
      <c r="H7" s="72"/>
    </row>
    <row r="8" spans="1:8" ht="18.75" x14ac:dyDescent="0.3">
      <c r="A8" s="72" t="s">
        <v>2</v>
      </c>
      <c r="B8" s="72"/>
      <c r="C8" s="72"/>
      <c r="D8" s="72"/>
      <c r="E8" s="72"/>
      <c r="F8" s="72"/>
      <c r="G8" s="72"/>
      <c r="H8" s="72"/>
    </row>
    <row r="9" spans="1:8" ht="15.75" thickBot="1" x14ac:dyDescent="0.3">
      <c r="D9"/>
      <c r="F9"/>
      <c r="G9"/>
    </row>
    <row r="10" spans="1:8" ht="48" thickBot="1" x14ac:dyDescent="0.3">
      <c r="A10" s="5" t="s">
        <v>3</v>
      </c>
      <c r="B10" s="6" t="s">
        <v>4</v>
      </c>
      <c r="C10" s="7" t="s">
        <v>5</v>
      </c>
      <c r="D10" s="7" t="s">
        <v>6</v>
      </c>
      <c r="E10" s="8" t="s">
        <v>7</v>
      </c>
      <c r="F10" s="9" t="s">
        <v>8</v>
      </c>
      <c r="G10" s="10" t="s">
        <v>9</v>
      </c>
      <c r="H10" s="11" t="s">
        <v>10</v>
      </c>
    </row>
    <row r="11" spans="1:8" ht="31.5" x14ac:dyDescent="0.25">
      <c r="A11" s="12">
        <v>1</v>
      </c>
      <c r="B11" s="13">
        <v>45692</v>
      </c>
      <c r="C11" s="14" t="s">
        <v>11</v>
      </c>
      <c r="D11" s="14" t="s">
        <v>12</v>
      </c>
      <c r="E11" s="14" t="s">
        <v>13</v>
      </c>
      <c r="F11" s="14" t="s">
        <v>14</v>
      </c>
      <c r="G11" s="15">
        <v>239901</v>
      </c>
      <c r="H11" s="16">
        <v>58212.17</v>
      </c>
    </row>
    <row r="12" spans="1:8" ht="31.5" x14ac:dyDescent="0.25">
      <c r="A12" s="17">
        <v>2</v>
      </c>
      <c r="B12" s="18">
        <v>45692</v>
      </c>
      <c r="C12" s="19" t="s">
        <v>15</v>
      </c>
      <c r="D12" s="19" t="s">
        <v>16</v>
      </c>
      <c r="E12" s="19" t="s">
        <v>17</v>
      </c>
      <c r="F12" s="19" t="s">
        <v>18</v>
      </c>
      <c r="G12" s="20">
        <v>261101</v>
      </c>
      <c r="H12" s="21">
        <v>105592.3</v>
      </c>
    </row>
    <row r="13" spans="1:8" ht="47.25" x14ac:dyDescent="0.25">
      <c r="A13" s="17">
        <v>3</v>
      </c>
      <c r="B13" s="18">
        <v>45693</v>
      </c>
      <c r="C13" s="19" t="s">
        <v>19</v>
      </c>
      <c r="D13" s="19" t="s">
        <v>20</v>
      </c>
      <c r="E13" s="19" t="s">
        <v>21</v>
      </c>
      <c r="F13" s="19" t="s">
        <v>22</v>
      </c>
      <c r="G13" s="20">
        <v>227204</v>
      </c>
      <c r="H13" s="21">
        <v>245440</v>
      </c>
    </row>
    <row r="14" spans="1:8" ht="31.5" x14ac:dyDescent="0.25">
      <c r="A14" s="17">
        <v>4</v>
      </c>
      <c r="B14" s="18">
        <v>45694</v>
      </c>
      <c r="C14" s="19" t="s">
        <v>23</v>
      </c>
      <c r="D14" s="19" t="s">
        <v>24</v>
      </c>
      <c r="E14" s="19" t="s">
        <v>25</v>
      </c>
      <c r="F14" s="19" t="s">
        <v>26</v>
      </c>
      <c r="G14" s="20">
        <v>227199</v>
      </c>
      <c r="H14" s="21">
        <v>112926</v>
      </c>
    </row>
    <row r="15" spans="1:8" ht="47.25" x14ac:dyDescent="0.25">
      <c r="A15" s="17">
        <v>5</v>
      </c>
      <c r="B15" s="18">
        <v>45694</v>
      </c>
      <c r="C15" s="19" t="s">
        <v>27</v>
      </c>
      <c r="D15" s="19" t="s">
        <v>28</v>
      </c>
      <c r="E15" s="19" t="s">
        <v>25</v>
      </c>
      <c r="F15" s="22" t="s">
        <v>29</v>
      </c>
      <c r="G15" s="20">
        <v>239301</v>
      </c>
      <c r="H15" s="23">
        <v>16992</v>
      </c>
    </row>
    <row r="16" spans="1:8" ht="47.25" x14ac:dyDescent="0.25">
      <c r="A16" s="17">
        <v>6</v>
      </c>
      <c r="B16" s="18">
        <v>45694</v>
      </c>
      <c r="C16" s="24" t="s">
        <v>30</v>
      </c>
      <c r="D16" s="19" t="s">
        <v>31</v>
      </c>
      <c r="E16" s="19" t="s">
        <v>25</v>
      </c>
      <c r="F16" s="22" t="s">
        <v>32</v>
      </c>
      <c r="G16" s="20">
        <v>232201</v>
      </c>
      <c r="H16" s="23">
        <v>242313</v>
      </c>
    </row>
    <row r="17" spans="1:8" ht="47.25" x14ac:dyDescent="0.25">
      <c r="A17" s="17">
        <v>7</v>
      </c>
      <c r="B17" s="18">
        <v>45695</v>
      </c>
      <c r="C17" s="19" t="s">
        <v>33</v>
      </c>
      <c r="D17" s="19" t="s">
        <v>34</v>
      </c>
      <c r="E17" s="22" t="s">
        <v>35</v>
      </c>
      <c r="F17" s="22" t="s">
        <v>36</v>
      </c>
      <c r="G17" s="20">
        <v>227207</v>
      </c>
      <c r="H17" s="23">
        <v>84960</v>
      </c>
    </row>
    <row r="18" spans="1:8" ht="47.25" x14ac:dyDescent="0.25">
      <c r="A18" s="17">
        <v>8</v>
      </c>
      <c r="B18" s="18">
        <v>45695</v>
      </c>
      <c r="C18" s="19" t="s">
        <v>37</v>
      </c>
      <c r="D18" s="19" t="s">
        <v>38</v>
      </c>
      <c r="E18" s="22" t="s">
        <v>39</v>
      </c>
      <c r="F18" s="22" t="s">
        <v>40</v>
      </c>
      <c r="G18" s="20">
        <v>228705</v>
      </c>
      <c r="H18" s="23">
        <v>17464</v>
      </c>
    </row>
    <row r="19" spans="1:8" ht="47.25" x14ac:dyDescent="0.25">
      <c r="A19" s="17">
        <v>9</v>
      </c>
      <c r="B19" s="18">
        <v>45695</v>
      </c>
      <c r="C19" s="19" t="s">
        <v>41</v>
      </c>
      <c r="D19" s="19" t="s">
        <v>42</v>
      </c>
      <c r="E19" s="22" t="s">
        <v>13</v>
      </c>
      <c r="F19" s="22" t="s">
        <v>43</v>
      </c>
      <c r="G19" s="20">
        <v>239801</v>
      </c>
      <c r="H19" s="23">
        <v>155100</v>
      </c>
    </row>
    <row r="20" spans="1:8" ht="47.25" x14ac:dyDescent="0.25">
      <c r="A20" s="17">
        <v>10</v>
      </c>
      <c r="B20" s="18">
        <v>45698</v>
      </c>
      <c r="C20" s="24" t="s">
        <v>44</v>
      </c>
      <c r="D20" s="19" t="s">
        <v>45</v>
      </c>
      <c r="E20" s="19" t="s">
        <v>46</v>
      </c>
      <c r="F20" s="22" t="s">
        <v>47</v>
      </c>
      <c r="G20" s="20">
        <v>234101</v>
      </c>
      <c r="H20" s="23">
        <v>36400</v>
      </c>
    </row>
    <row r="21" spans="1:8" ht="63" x14ac:dyDescent="0.25">
      <c r="A21" s="17">
        <v>11</v>
      </c>
      <c r="B21" s="18">
        <v>45698</v>
      </c>
      <c r="C21" s="24" t="s">
        <v>48</v>
      </c>
      <c r="D21" s="19" t="s">
        <v>31</v>
      </c>
      <c r="E21" s="25" t="s">
        <v>49</v>
      </c>
      <c r="F21" s="25" t="s">
        <v>50</v>
      </c>
      <c r="G21" s="20">
        <v>227204</v>
      </c>
      <c r="H21" s="23">
        <v>594614.22</v>
      </c>
    </row>
    <row r="22" spans="1:8" ht="63" x14ac:dyDescent="0.25">
      <c r="A22" s="17">
        <v>12</v>
      </c>
      <c r="B22" s="18">
        <v>45699</v>
      </c>
      <c r="C22" s="19" t="s">
        <v>51</v>
      </c>
      <c r="D22" s="19" t="s">
        <v>52</v>
      </c>
      <c r="E22" s="22" t="s">
        <v>53</v>
      </c>
      <c r="F22" s="22" t="s">
        <v>54</v>
      </c>
      <c r="G22" s="20">
        <v>237203</v>
      </c>
      <c r="H22" s="23">
        <v>73661.87</v>
      </c>
    </row>
    <row r="23" spans="1:8" ht="47.25" x14ac:dyDescent="0.25">
      <c r="A23" s="17">
        <v>13</v>
      </c>
      <c r="B23" s="18">
        <v>45699</v>
      </c>
      <c r="C23" s="19" t="s">
        <v>55</v>
      </c>
      <c r="D23" s="19" t="s">
        <v>31</v>
      </c>
      <c r="E23" s="22" t="s">
        <v>56</v>
      </c>
      <c r="F23" s="22" t="s">
        <v>57</v>
      </c>
      <c r="G23" s="20">
        <v>237203</v>
      </c>
      <c r="H23" s="23">
        <v>27600</v>
      </c>
    </row>
    <row r="24" spans="1:8" ht="31.5" x14ac:dyDescent="0.25">
      <c r="A24" s="26"/>
      <c r="B24" s="27"/>
      <c r="C24" s="28" t="s">
        <v>58</v>
      </c>
      <c r="D24" s="28"/>
      <c r="E24" s="28"/>
      <c r="F24" s="28"/>
      <c r="G24" s="29"/>
      <c r="H24" s="28"/>
    </row>
    <row r="25" spans="1:8" ht="47.25" x14ac:dyDescent="0.25">
      <c r="A25" s="17">
        <v>14</v>
      </c>
      <c r="B25" s="18">
        <v>45700</v>
      </c>
      <c r="C25" s="19" t="s">
        <v>59</v>
      </c>
      <c r="D25" s="19" t="s">
        <v>31</v>
      </c>
      <c r="E25" s="22" t="s">
        <v>60</v>
      </c>
      <c r="F25" s="22" t="s">
        <v>61</v>
      </c>
      <c r="G25" s="20">
        <v>231101</v>
      </c>
      <c r="H25" s="23">
        <v>1347640.59</v>
      </c>
    </row>
    <row r="26" spans="1:8" ht="31.5" x14ac:dyDescent="0.25">
      <c r="A26" s="30"/>
      <c r="B26" s="27"/>
      <c r="C26" s="28" t="s">
        <v>62</v>
      </c>
      <c r="D26" s="28"/>
      <c r="E26" s="28"/>
      <c r="F26" s="28"/>
      <c r="G26" s="29"/>
      <c r="H26" s="28"/>
    </row>
    <row r="27" spans="1:8" ht="47.25" x14ac:dyDescent="0.25">
      <c r="A27" s="17">
        <v>15</v>
      </c>
      <c r="B27" s="18">
        <v>45700</v>
      </c>
      <c r="C27" s="19" t="s">
        <v>63</v>
      </c>
      <c r="D27" s="19" t="s">
        <v>64</v>
      </c>
      <c r="E27" s="22" t="s">
        <v>65</v>
      </c>
      <c r="F27" s="22" t="s">
        <v>66</v>
      </c>
      <c r="G27" s="20">
        <v>224201</v>
      </c>
      <c r="H27" s="23">
        <v>63000</v>
      </c>
    </row>
    <row r="28" spans="1:8" ht="47.25" x14ac:dyDescent="0.25">
      <c r="A28" s="17">
        <v>16</v>
      </c>
      <c r="B28" s="18">
        <v>45701</v>
      </c>
      <c r="C28" s="19" t="s">
        <v>67</v>
      </c>
      <c r="D28" s="19" t="s">
        <v>31</v>
      </c>
      <c r="E28" s="22" t="s">
        <v>68</v>
      </c>
      <c r="F28" s="22" t="s">
        <v>69</v>
      </c>
      <c r="G28" s="20">
        <v>239301</v>
      </c>
      <c r="H28" s="23">
        <v>36798.300000000003</v>
      </c>
    </row>
    <row r="29" spans="1:8" ht="47.25" x14ac:dyDescent="0.25">
      <c r="A29" s="17">
        <v>17</v>
      </c>
      <c r="B29" s="18">
        <v>45701</v>
      </c>
      <c r="C29" s="19" t="s">
        <v>70</v>
      </c>
      <c r="D29" s="19" t="s">
        <v>71</v>
      </c>
      <c r="E29" s="22" t="s">
        <v>72</v>
      </c>
      <c r="F29" s="22" t="s">
        <v>69</v>
      </c>
      <c r="G29" s="20">
        <v>239301</v>
      </c>
      <c r="H29" s="23">
        <v>197357.01</v>
      </c>
    </row>
    <row r="30" spans="1:8" ht="31.5" x14ac:dyDescent="0.25">
      <c r="A30" s="17">
        <v>18</v>
      </c>
      <c r="B30" s="18">
        <v>45702</v>
      </c>
      <c r="C30" s="19" t="s">
        <v>73</v>
      </c>
      <c r="D30" s="19" t="s">
        <v>31</v>
      </c>
      <c r="E30" s="22" t="s">
        <v>74</v>
      </c>
      <c r="F30" s="22" t="s">
        <v>75</v>
      </c>
      <c r="G30" s="20">
        <v>227206</v>
      </c>
      <c r="H30" s="23">
        <v>7760</v>
      </c>
    </row>
    <row r="31" spans="1:8" ht="31.5" x14ac:dyDescent="0.25">
      <c r="A31" s="17">
        <v>19</v>
      </c>
      <c r="B31" s="18">
        <v>45705</v>
      </c>
      <c r="C31" s="19" t="s">
        <v>76</v>
      </c>
      <c r="D31" s="19" t="s">
        <v>77</v>
      </c>
      <c r="E31" s="22" t="s">
        <v>13</v>
      </c>
      <c r="F31" s="22" t="s">
        <v>78</v>
      </c>
      <c r="G31" s="20">
        <v>261401</v>
      </c>
      <c r="H31" s="23">
        <v>66915</v>
      </c>
    </row>
    <row r="32" spans="1:8" ht="31.5" customHeight="1" x14ac:dyDescent="0.25">
      <c r="A32" s="17">
        <v>20</v>
      </c>
      <c r="B32" s="18">
        <v>45705</v>
      </c>
      <c r="C32" s="19" t="s">
        <v>79</v>
      </c>
      <c r="D32" s="19" t="s">
        <v>31</v>
      </c>
      <c r="E32" s="22" t="s">
        <v>80</v>
      </c>
      <c r="F32" s="22" t="s">
        <v>81</v>
      </c>
      <c r="G32" s="20">
        <v>261901</v>
      </c>
      <c r="H32" s="23">
        <v>66021</v>
      </c>
    </row>
    <row r="33" spans="1:8" ht="63" x14ac:dyDescent="0.25">
      <c r="A33" s="17">
        <v>21</v>
      </c>
      <c r="B33" s="18">
        <v>45706</v>
      </c>
      <c r="C33" s="19" t="s">
        <v>82</v>
      </c>
      <c r="D33" s="19" t="s">
        <v>83</v>
      </c>
      <c r="E33" s="22" t="s">
        <v>84</v>
      </c>
      <c r="F33" s="22" t="s">
        <v>85</v>
      </c>
      <c r="G33" s="20">
        <v>237203</v>
      </c>
      <c r="H33" s="23">
        <v>387921.85</v>
      </c>
    </row>
    <row r="34" spans="1:8" ht="31.5" customHeight="1" x14ac:dyDescent="0.25">
      <c r="A34" s="17">
        <v>22</v>
      </c>
      <c r="B34" s="18">
        <v>45706</v>
      </c>
      <c r="C34" s="19" t="s">
        <v>86</v>
      </c>
      <c r="D34" s="19" t="s">
        <v>87</v>
      </c>
      <c r="E34" s="22" t="s">
        <v>88</v>
      </c>
      <c r="F34" s="22" t="s">
        <v>89</v>
      </c>
      <c r="G34" s="20">
        <v>239301</v>
      </c>
      <c r="H34" s="23">
        <v>279600</v>
      </c>
    </row>
    <row r="35" spans="1:8" ht="47.25" x14ac:dyDescent="0.25">
      <c r="A35" s="17">
        <v>23</v>
      </c>
      <c r="B35" s="18">
        <v>45706</v>
      </c>
      <c r="C35" s="19" t="s">
        <v>90</v>
      </c>
      <c r="D35" s="19" t="s">
        <v>91</v>
      </c>
      <c r="E35" s="22" t="s">
        <v>92</v>
      </c>
      <c r="F35" s="22" t="s">
        <v>93</v>
      </c>
      <c r="G35" s="20">
        <v>237203</v>
      </c>
      <c r="H35" s="23">
        <v>1054025.83</v>
      </c>
    </row>
    <row r="36" spans="1:8" ht="78.75" x14ac:dyDescent="0.25">
      <c r="A36" s="17">
        <v>24</v>
      </c>
      <c r="B36" s="18">
        <v>45706</v>
      </c>
      <c r="C36" s="19" t="s">
        <v>94</v>
      </c>
      <c r="D36" s="19" t="s">
        <v>95</v>
      </c>
      <c r="E36" s="22" t="s">
        <v>96</v>
      </c>
      <c r="F36" s="22" t="s">
        <v>97</v>
      </c>
      <c r="G36" s="20">
        <v>237203</v>
      </c>
      <c r="H36" s="23">
        <v>419925.32</v>
      </c>
    </row>
    <row r="37" spans="1:8" ht="78.75" x14ac:dyDescent="0.25">
      <c r="A37" s="17">
        <v>25</v>
      </c>
      <c r="B37" s="18">
        <v>45706</v>
      </c>
      <c r="C37" s="19" t="s">
        <v>98</v>
      </c>
      <c r="D37" s="19" t="s">
        <v>31</v>
      </c>
      <c r="E37" s="22" t="s">
        <v>99</v>
      </c>
      <c r="F37" s="22" t="s">
        <v>97</v>
      </c>
      <c r="G37" s="20">
        <v>237203</v>
      </c>
      <c r="H37" s="23">
        <v>89429.84</v>
      </c>
    </row>
    <row r="38" spans="1:8" ht="47.25" x14ac:dyDescent="0.25">
      <c r="A38" s="17">
        <v>26</v>
      </c>
      <c r="B38" s="18">
        <v>45707</v>
      </c>
      <c r="C38" s="19" t="s">
        <v>100</v>
      </c>
      <c r="D38" s="19" t="s">
        <v>101</v>
      </c>
      <c r="E38" s="22" t="s">
        <v>102</v>
      </c>
      <c r="F38" s="22" t="s">
        <v>103</v>
      </c>
      <c r="G38" s="20">
        <v>239301</v>
      </c>
      <c r="H38" s="23">
        <v>3304</v>
      </c>
    </row>
    <row r="39" spans="1:8" ht="47.25" x14ac:dyDescent="0.25">
      <c r="A39" s="17">
        <v>27</v>
      </c>
      <c r="B39" s="18">
        <v>45707</v>
      </c>
      <c r="C39" s="19" t="s">
        <v>104</v>
      </c>
      <c r="D39" s="19" t="s">
        <v>105</v>
      </c>
      <c r="E39" s="22" t="s">
        <v>13</v>
      </c>
      <c r="F39" s="22" t="s">
        <v>103</v>
      </c>
      <c r="G39" s="20">
        <v>239301</v>
      </c>
      <c r="H39" s="23">
        <v>12295.6</v>
      </c>
    </row>
    <row r="40" spans="1:8" ht="31.5" x14ac:dyDescent="0.25">
      <c r="A40" s="17">
        <v>28</v>
      </c>
      <c r="B40" s="18">
        <v>45707</v>
      </c>
      <c r="C40" s="19" t="s">
        <v>106</v>
      </c>
      <c r="D40" s="19" t="s">
        <v>107</v>
      </c>
      <c r="E40" s="31" t="s">
        <v>108</v>
      </c>
      <c r="F40" s="22" t="s">
        <v>109</v>
      </c>
      <c r="G40" s="20">
        <v>237203</v>
      </c>
      <c r="H40" s="32">
        <v>70901.2</v>
      </c>
    </row>
    <row r="41" spans="1:8" ht="31.5" x14ac:dyDescent="0.25">
      <c r="A41" s="17">
        <v>29</v>
      </c>
      <c r="B41" s="18">
        <v>45707</v>
      </c>
      <c r="C41" s="19" t="s">
        <v>110</v>
      </c>
      <c r="D41" s="19" t="s">
        <v>31</v>
      </c>
      <c r="E41" s="22" t="s">
        <v>99</v>
      </c>
      <c r="F41" s="22" t="s">
        <v>109</v>
      </c>
      <c r="G41" s="20">
        <v>237203</v>
      </c>
      <c r="H41" s="23">
        <v>37868.800000000003</v>
      </c>
    </row>
    <row r="42" spans="1:8" ht="31.5" x14ac:dyDescent="0.25">
      <c r="A42" s="17">
        <v>30</v>
      </c>
      <c r="B42" s="18">
        <v>45707</v>
      </c>
      <c r="C42" s="19" t="s">
        <v>111</v>
      </c>
      <c r="D42" s="19" t="s">
        <v>112</v>
      </c>
      <c r="E42" s="22" t="s">
        <v>113</v>
      </c>
      <c r="F42" s="22" t="s">
        <v>109</v>
      </c>
      <c r="G42" s="20">
        <v>237203</v>
      </c>
      <c r="H42" s="23">
        <v>174740</v>
      </c>
    </row>
    <row r="43" spans="1:8" ht="47.25" x14ac:dyDescent="0.25">
      <c r="A43" s="17">
        <v>31</v>
      </c>
      <c r="B43" s="18">
        <v>45707</v>
      </c>
      <c r="C43" s="19" t="s">
        <v>114</v>
      </c>
      <c r="D43" s="19" t="s">
        <v>31</v>
      </c>
      <c r="E43" s="22" t="s">
        <v>115</v>
      </c>
      <c r="F43" s="22" t="s">
        <v>116</v>
      </c>
      <c r="G43" s="20">
        <v>261301</v>
      </c>
      <c r="H43" s="23">
        <v>1949832</v>
      </c>
    </row>
    <row r="44" spans="1:8" ht="47.25" x14ac:dyDescent="0.25">
      <c r="A44" s="17">
        <v>32</v>
      </c>
      <c r="B44" s="18">
        <v>45708</v>
      </c>
      <c r="C44" s="19" t="s">
        <v>117</v>
      </c>
      <c r="D44" s="19" t="s">
        <v>31</v>
      </c>
      <c r="E44" s="22" t="s">
        <v>118</v>
      </c>
      <c r="F44" s="22" t="s">
        <v>119</v>
      </c>
      <c r="G44" s="20">
        <v>227204</v>
      </c>
      <c r="H44" s="23">
        <v>248000.6</v>
      </c>
    </row>
    <row r="45" spans="1:8" ht="31.5" x14ac:dyDescent="0.25">
      <c r="A45" s="17">
        <v>33</v>
      </c>
      <c r="B45" s="18">
        <v>45708</v>
      </c>
      <c r="C45" s="19" t="s">
        <v>120</v>
      </c>
      <c r="D45" s="19" t="s">
        <v>121</v>
      </c>
      <c r="E45" s="22" t="s">
        <v>122</v>
      </c>
      <c r="F45" s="22" t="s">
        <v>123</v>
      </c>
      <c r="G45" s="20">
        <v>234101</v>
      </c>
      <c r="H45" s="23">
        <v>4900</v>
      </c>
    </row>
    <row r="46" spans="1:8" ht="31.5" x14ac:dyDescent="0.25">
      <c r="A46" s="17">
        <v>34</v>
      </c>
      <c r="B46" s="18">
        <v>45708</v>
      </c>
      <c r="C46" s="19" t="s">
        <v>124</v>
      </c>
      <c r="D46" s="19" t="s">
        <v>125</v>
      </c>
      <c r="E46" s="22" t="s">
        <v>13</v>
      </c>
      <c r="F46" s="22" t="s">
        <v>14</v>
      </c>
      <c r="G46" s="20">
        <v>239901</v>
      </c>
      <c r="H46" s="23">
        <v>66486.34</v>
      </c>
    </row>
    <row r="47" spans="1:8" ht="31.5" x14ac:dyDescent="0.25">
      <c r="A47" s="17">
        <v>35</v>
      </c>
      <c r="B47" s="18">
        <v>45708</v>
      </c>
      <c r="C47" s="19" t="s">
        <v>126</v>
      </c>
      <c r="D47" s="19" t="s">
        <v>127</v>
      </c>
      <c r="E47" s="22" t="s">
        <v>128</v>
      </c>
      <c r="F47" s="22" t="s">
        <v>129</v>
      </c>
      <c r="G47" s="20">
        <v>239201</v>
      </c>
      <c r="H47" s="23">
        <v>134048</v>
      </c>
    </row>
    <row r="48" spans="1:8" ht="31.5" x14ac:dyDescent="0.25">
      <c r="A48" s="17">
        <v>36</v>
      </c>
      <c r="B48" s="18">
        <v>45708</v>
      </c>
      <c r="C48" s="19" t="s">
        <v>130</v>
      </c>
      <c r="D48" s="19" t="s">
        <v>131</v>
      </c>
      <c r="E48" s="22" t="s">
        <v>132</v>
      </c>
      <c r="F48" s="22" t="s">
        <v>129</v>
      </c>
      <c r="G48" s="20">
        <v>239201</v>
      </c>
      <c r="H48" s="23">
        <v>270851.3</v>
      </c>
    </row>
    <row r="49" spans="1:8" ht="31.5" x14ac:dyDescent="0.25">
      <c r="A49" s="17">
        <v>37</v>
      </c>
      <c r="B49" s="18">
        <v>45708</v>
      </c>
      <c r="C49" s="19" t="s">
        <v>133</v>
      </c>
      <c r="D49" s="19" t="s">
        <v>134</v>
      </c>
      <c r="E49" s="22" t="s">
        <v>135</v>
      </c>
      <c r="F49" s="22" t="s">
        <v>129</v>
      </c>
      <c r="G49" s="20">
        <v>239201</v>
      </c>
      <c r="H49" s="23">
        <v>38519.919999999998</v>
      </c>
    </row>
    <row r="50" spans="1:8" ht="31.5" x14ac:dyDescent="0.25">
      <c r="A50" s="17">
        <v>38</v>
      </c>
      <c r="B50" s="18">
        <v>45709</v>
      </c>
      <c r="C50" s="19" t="s">
        <v>136</v>
      </c>
      <c r="D50" s="19" t="s">
        <v>31</v>
      </c>
      <c r="E50" s="22" t="s">
        <v>137</v>
      </c>
      <c r="F50" s="22" t="s">
        <v>138</v>
      </c>
      <c r="G50" s="20">
        <v>228705</v>
      </c>
      <c r="H50" s="23">
        <v>519200</v>
      </c>
    </row>
    <row r="51" spans="1:8" ht="31.5" x14ac:dyDescent="0.25">
      <c r="A51" s="17">
        <v>39</v>
      </c>
      <c r="B51" s="18">
        <v>45712</v>
      </c>
      <c r="C51" s="19" t="s">
        <v>139</v>
      </c>
      <c r="D51" s="19" t="s">
        <v>31</v>
      </c>
      <c r="E51" s="22" t="s">
        <v>140</v>
      </c>
      <c r="F51" s="22" t="s">
        <v>141</v>
      </c>
      <c r="G51" s="20">
        <v>237203</v>
      </c>
      <c r="H51" s="23">
        <v>174204</v>
      </c>
    </row>
    <row r="52" spans="1:8" ht="47.25" x14ac:dyDescent="0.25">
      <c r="A52" s="17">
        <v>40</v>
      </c>
      <c r="B52" s="18">
        <v>45712</v>
      </c>
      <c r="C52" s="19" t="s">
        <v>142</v>
      </c>
      <c r="D52" s="19" t="s">
        <v>31</v>
      </c>
      <c r="E52" s="22" t="s">
        <v>143</v>
      </c>
      <c r="F52" s="22" t="s">
        <v>144</v>
      </c>
      <c r="G52" s="20">
        <v>228702</v>
      </c>
      <c r="H52" s="23">
        <v>47200</v>
      </c>
    </row>
    <row r="53" spans="1:8" ht="31.5" x14ac:dyDescent="0.25">
      <c r="A53" s="17">
        <v>41</v>
      </c>
      <c r="B53" s="18">
        <v>45712</v>
      </c>
      <c r="C53" s="19" t="s">
        <v>145</v>
      </c>
      <c r="D53" s="19" t="s">
        <v>146</v>
      </c>
      <c r="E53" s="22" t="s">
        <v>140</v>
      </c>
      <c r="F53" s="22" t="s">
        <v>147</v>
      </c>
      <c r="G53" s="20">
        <v>234101</v>
      </c>
      <c r="H53" s="23">
        <v>208000</v>
      </c>
    </row>
    <row r="54" spans="1:8" ht="31.5" x14ac:dyDescent="0.25">
      <c r="A54" s="17">
        <v>42</v>
      </c>
      <c r="B54" s="18">
        <v>45713</v>
      </c>
      <c r="C54" s="19" t="s">
        <v>148</v>
      </c>
      <c r="D54" s="19" t="s">
        <v>149</v>
      </c>
      <c r="E54" s="22" t="s">
        <v>150</v>
      </c>
      <c r="F54" s="22" t="s">
        <v>151</v>
      </c>
      <c r="G54" s="20">
        <v>234101</v>
      </c>
      <c r="H54" s="23">
        <v>115770</v>
      </c>
    </row>
    <row r="55" spans="1:8" ht="31.5" x14ac:dyDescent="0.25">
      <c r="A55" s="17">
        <v>43</v>
      </c>
      <c r="B55" s="18">
        <v>45713</v>
      </c>
      <c r="C55" s="19" t="s">
        <v>152</v>
      </c>
      <c r="D55" s="19" t="s">
        <v>153</v>
      </c>
      <c r="E55" s="22" t="s">
        <v>154</v>
      </c>
      <c r="F55" s="22" t="s">
        <v>151</v>
      </c>
      <c r="G55" s="20">
        <v>234101</v>
      </c>
      <c r="H55" s="23">
        <v>272482</v>
      </c>
    </row>
    <row r="56" spans="1:8" ht="31.5" x14ac:dyDescent="0.25">
      <c r="A56" s="17">
        <v>44</v>
      </c>
      <c r="B56" s="18">
        <v>45713</v>
      </c>
      <c r="C56" s="19" t="s">
        <v>155</v>
      </c>
      <c r="D56" s="19" t="s">
        <v>156</v>
      </c>
      <c r="E56" s="22" t="s">
        <v>157</v>
      </c>
      <c r="F56" s="22" t="s">
        <v>151</v>
      </c>
      <c r="G56" s="20">
        <v>234101</v>
      </c>
      <c r="H56" s="23">
        <v>23450</v>
      </c>
    </row>
    <row r="57" spans="1:8" ht="31.5" x14ac:dyDescent="0.25">
      <c r="A57" s="17">
        <v>45</v>
      </c>
      <c r="B57" s="18">
        <v>45713</v>
      </c>
      <c r="C57" s="19" t="s">
        <v>158</v>
      </c>
      <c r="D57" s="19" t="s">
        <v>159</v>
      </c>
      <c r="E57" s="22" t="s">
        <v>140</v>
      </c>
      <c r="F57" s="22" t="s">
        <v>151</v>
      </c>
      <c r="G57" s="20">
        <v>234101</v>
      </c>
      <c r="H57" s="33">
        <v>34296.699999999997</v>
      </c>
    </row>
    <row r="58" spans="1:8" ht="31.5" x14ac:dyDescent="0.25">
      <c r="A58" s="17">
        <v>46</v>
      </c>
      <c r="B58" s="18">
        <v>45713</v>
      </c>
      <c r="C58" s="19" t="s">
        <v>160</v>
      </c>
      <c r="D58" s="19" t="s">
        <v>31</v>
      </c>
      <c r="E58" s="22" t="s">
        <v>161</v>
      </c>
      <c r="F58" s="22" t="s">
        <v>151</v>
      </c>
      <c r="G58" s="20">
        <v>234101</v>
      </c>
      <c r="H58" s="33">
        <v>370298.4</v>
      </c>
    </row>
    <row r="59" spans="1:8" ht="31.5" x14ac:dyDescent="0.25">
      <c r="A59" s="17">
        <v>47</v>
      </c>
      <c r="B59" s="18">
        <v>45713</v>
      </c>
      <c r="C59" s="19" t="s">
        <v>162</v>
      </c>
      <c r="D59" s="19" t="s">
        <v>163</v>
      </c>
      <c r="E59" s="22" t="s">
        <v>164</v>
      </c>
      <c r="F59" s="22" t="s">
        <v>151</v>
      </c>
      <c r="G59" s="20">
        <v>234101</v>
      </c>
      <c r="H59" s="33">
        <v>75012.2</v>
      </c>
    </row>
    <row r="60" spans="1:8" ht="31.5" x14ac:dyDescent="0.25">
      <c r="A60" s="17">
        <v>48</v>
      </c>
      <c r="B60" s="18">
        <v>45713</v>
      </c>
      <c r="C60" s="19" t="s">
        <v>165</v>
      </c>
      <c r="D60" s="19" t="s">
        <v>31</v>
      </c>
      <c r="E60" s="22" t="s">
        <v>166</v>
      </c>
      <c r="F60" s="22" t="s">
        <v>151</v>
      </c>
      <c r="G60" s="20">
        <v>234101</v>
      </c>
      <c r="H60" s="33">
        <v>150000</v>
      </c>
    </row>
    <row r="61" spans="1:8" ht="31.5" x14ac:dyDescent="0.25">
      <c r="A61" s="17">
        <v>49</v>
      </c>
      <c r="B61" s="18">
        <v>45713</v>
      </c>
      <c r="C61" s="19" t="s">
        <v>167</v>
      </c>
      <c r="D61" s="19" t="s">
        <v>31</v>
      </c>
      <c r="E61" s="22" t="s">
        <v>168</v>
      </c>
      <c r="F61" s="22" t="s">
        <v>151</v>
      </c>
      <c r="G61" s="20">
        <v>234101</v>
      </c>
      <c r="H61" s="33">
        <v>359940</v>
      </c>
    </row>
    <row r="62" spans="1:8" ht="31.5" x14ac:dyDescent="0.25">
      <c r="A62" s="17">
        <v>50</v>
      </c>
      <c r="B62" s="18">
        <v>45716</v>
      </c>
      <c r="C62" s="19" t="s">
        <v>169</v>
      </c>
      <c r="D62" s="19" t="s">
        <v>31</v>
      </c>
      <c r="E62" s="22" t="s">
        <v>164</v>
      </c>
      <c r="F62" s="22" t="s">
        <v>170</v>
      </c>
      <c r="G62" s="20">
        <v>239301</v>
      </c>
      <c r="H62" s="33">
        <v>98204.91</v>
      </c>
    </row>
    <row r="63" spans="1:8" ht="31.5" x14ac:dyDescent="0.25">
      <c r="A63" s="17">
        <v>51</v>
      </c>
      <c r="B63" s="18">
        <v>45716</v>
      </c>
      <c r="C63" s="19" t="s">
        <v>171</v>
      </c>
      <c r="D63" s="19" t="s">
        <v>31</v>
      </c>
      <c r="E63" s="22" t="s">
        <v>172</v>
      </c>
      <c r="F63" s="22" t="s">
        <v>170</v>
      </c>
      <c r="G63" s="20">
        <v>239301</v>
      </c>
      <c r="H63" s="33">
        <v>29926.880000000001</v>
      </c>
    </row>
    <row r="64" spans="1:8" ht="31.5" x14ac:dyDescent="0.25">
      <c r="A64" s="17">
        <v>52</v>
      </c>
      <c r="B64" s="18">
        <v>45716</v>
      </c>
      <c r="C64" s="19" t="s">
        <v>173</v>
      </c>
      <c r="D64" s="19" t="s">
        <v>31</v>
      </c>
      <c r="E64" s="22" t="s">
        <v>174</v>
      </c>
      <c r="F64" s="22" t="s">
        <v>170</v>
      </c>
      <c r="G64" s="20">
        <v>239301</v>
      </c>
      <c r="H64" s="33">
        <v>212808</v>
      </c>
    </row>
    <row r="65" spans="1:8" ht="31.5" x14ac:dyDescent="0.25">
      <c r="A65" s="17">
        <v>53</v>
      </c>
      <c r="B65" s="18">
        <v>45716</v>
      </c>
      <c r="C65" s="19" t="s">
        <v>175</v>
      </c>
      <c r="D65" s="19" t="s">
        <v>31</v>
      </c>
      <c r="E65" s="22" t="s">
        <v>166</v>
      </c>
      <c r="F65" s="22" t="s">
        <v>170</v>
      </c>
      <c r="G65" s="20">
        <v>239301</v>
      </c>
      <c r="H65" s="33">
        <v>161704</v>
      </c>
    </row>
    <row r="66" spans="1:8" ht="31.5" x14ac:dyDescent="0.25">
      <c r="A66" s="17">
        <v>54</v>
      </c>
      <c r="B66" s="18">
        <v>45716</v>
      </c>
      <c r="C66" s="19" t="s">
        <v>176</v>
      </c>
      <c r="D66" s="19" t="s">
        <v>31</v>
      </c>
      <c r="E66" s="22" t="s">
        <v>177</v>
      </c>
      <c r="F66" s="22" t="s">
        <v>170</v>
      </c>
      <c r="G66" s="20">
        <v>239301</v>
      </c>
      <c r="H66" s="33">
        <v>22483.62</v>
      </c>
    </row>
    <row r="67" spans="1:8" ht="31.5" x14ac:dyDescent="0.25">
      <c r="A67" s="17">
        <v>55</v>
      </c>
      <c r="B67" s="18">
        <v>45716</v>
      </c>
      <c r="C67" s="19" t="s">
        <v>178</v>
      </c>
      <c r="D67" s="19" t="s">
        <v>31</v>
      </c>
      <c r="E67" s="22" t="s">
        <v>154</v>
      </c>
      <c r="F67" s="22" t="s">
        <v>170</v>
      </c>
      <c r="G67" s="20">
        <v>239301</v>
      </c>
      <c r="H67" s="33">
        <v>535115</v>
      </c>
    </row>
    <row r="68" spans="1:8" ht="31.5" x14ac:dyDescent="0.25">
      <c r="A68" s="17">
        <v>56</v>
      </c>
      <c r="B68" s="18">
        <v>45716</v>
      </c>
      <c r="C68" s="19" t="s">
        <v>179</v>
      </c>
      <c r="D68" s="19" t="s">
        <v>31</v>
      </c>
      <c r="E68" s="22" t="s">
        <v>180</v>
      </c>
      <c r="F68" s="22" t="s">
        <v>170</v>
      </c>
      <c r="G68" s="20">
        <v>239301</v>
      </c>
      <c r="H68" s="33">
        <v>81243</v>
      </c>
    </row>
    <row r="69" spans="1:8" ht="31.5" x14ac:dyDescent="0.25">
      <c r="A69" s="17">
        <v>57</v>
      </c>
      <c r="B69" s="18">
        <v>45716</v>
      </c>
      <c r="C69" s="19" t="s">
        <v>181</v>
      </c>
      <c r="D69" s="19" t="s">
        <v>31</v>
      </c>
      <c r="E69" s="22" t="s">
        <v>168</v>
      </c>
      <c r="F69" s="22" t="s">
        <v>170</v>
      </c>
      <c r="G69" s="20">
        <v>239301</v>
      </c>
      <c r="H69" s="33">
        <v>684533.01</v>
      </c>
    </row>
    <row r="70" spans="1:8" ht="31.5" x14ac:dyDescent="0.25">
      <c r="A70" s="17">
        <v>58</v>
      </c>
      <c r="B70" s="18">
        <v>45716</v>
      </c>
      <c r="C70" s="19" t="s">
        <v>182</v>
      </c>
      <c r="D70" s="19" t="s">
        <v>31</v>
      </c>
      <c r="E70" s="22" t="s">
        <v>183</v>
      </c>
      <c r="F70" s="22" t="s">
        <v>170</v>
      </c>
      <c r="G70" s="20">
        <v>239301</v>
      </c>
      <c r="H70" s="33">
        <v>41205.599999999999</v>
      </c>
    </row>
    <row r="71" spans="1:8" ht="31.5" x14ac:dyDescent="0.25">
      <c r="A71" s="17">
        <v>59</v>
      </c>
      <c r="B71" s="18">
        <v>45716</v>
      </c>
      <c r="C71" s="19" t="s">
        <v>184</v>
      </c>
      <c r="D71" s="19" t="s">
        <v>31</v>
      </c>
      <c r="E71" s="22" t="s">
        <v>185</v>
      </c>
      <c r="F71" s="22" t="s">
        <v>170</v>
      </c>
      <c r="G71" s="20">
        <v>239301</v>
      </c>
      <c r="H71" s="33">
        <v>50976</v>
      </c>
    </row>
    <row r="72" spans="1:8" ht="31.5" x14ac:dyDescent="0.25">
      <c r="A72" s="17">
        <v>60</v>
      </c>
      <c r="B72" s="18">
        <v>45716</v>
      </c>
      <c r="C72" s="19" t="s">
        <v>186</v>
      </c>
      <c r="D72" s="19" t="s">
        <v>31</v>
      </c>
      <c r="E72" s="22" t="s">
        <v>187</v>
      </c>
      <c r="F72" s="22" t="s">
        <v>170</v>
      </c>
      <c r="G72" s="20">
        <v>239301</v>
      </c>
      <c r="H72" s="33">
        <v>30090</v>
      </c>
    </row>
    <row r="73" spans="1:8" ht="31.5" x14ac:dyDescent="0.25">
      <c r="A73" s="17">
        <v>61</v>
      </c>
      <c r="B73" s="18">
        <v>45716</v>
      </c>
      <c r="C73" s="19" t="s">
        <v>188</v>
      </c>
      <c r="D73" s="19" t="s">
        <v>31</v>
      </c>
      <c r="E73" s="22" t="s">
        <v>189</v>
      </c>
      <c r="F73" s="22" t="s">
        <v>170</v>
      </c>
      <c r="G73" s="20">
        <v>239301</v>
      </c>
      <c r="H73" s="33">
        <v>28780.2</v>
      </c>
    </row>
    <row r="74" spans="1:8" ht="48" thickBot="1" x14ac:dyDescent="0.3">
      <c r="A74" s="34">
        <v>62</v>
      </c>
      <c r="B74" s="35">
        <v>45716</v>
      </c>
      <c r="C74" s="36" t="s">
        <v>190</v>
      </c>
      <c r="D74" s="36" t="s">
        <v>31</v>
      </c>
      <c r="E74" s="37" t="s">
        <v>191</v>
      </c>
      <c r="F74" s="37" t="s">
        <v>192</v>
      </c>
      <c r="G74" s="20">
        <v>239301</v>
      </c>
      <c r="H74" s="38">
        <v>279660</v>
      </c>
    </row>
    <row r="75" spans="1:8" ht="16.5" thickBot="1" x14ac:dyDescent="0.3">
      <c r="A75" s="39"/>
      <c r="B75" s="40"/>
      <c r="C75" s="41"/>
      <c r="D75" s="42"/>
      <c r="E75" s="41"/>
      <c r="F75" s="43"/>
      <c r="G75" s="44"/>
      <c r="H75" s="45">
        <f>SUM(H11:H74)</f>
        <v>13406001.579999998</v>
      </c>
    </row>
    <row r="76" spans="1:8" ht="15.75" x14ac:dyDescent="0.25">
      <c r="A76" s="39"/>
      <c r="B76" s="40"/>
      <c r="C76" s="46"/>
      <c r="D76" s="42"/>
      <c r="E76" s="41"/>
      <c r="F76" s="47" t="s">
        <v>193</v>
      </c>
      <c r="G76" s="48"/>
      <c r="H76" s="41"/>
    </row>
    <row r="77" spans="1:8" x14ac:dyDescent="0.25">
      <c r="A77" s="39"/>
      <c r="B77" s="49" t="s">
        <v>194</v>
      </c>
      <c r="C77" s="50" t="s">
        <v>195</v>
      </c>
      <c r="D77" s="50" t="s">
        <v>196</v>
      </c>
      <c r="E77" s="41"/>
      <c r="F77" s="51" t="s">
        <v>197</v>
      </c>
      <c r="G77" s="52" t="s">
        <v>195</v>
      </c>
      <c r="H77" s="50" t="s">
        <v>196</v>
      </c>
    </row>
    <row r="78" spans="1:8" x14ac:dyDescent="0.25">
      <c r="A78" s="39"/>
      <c r="B78" s="53">
        <v>239901</v>
      </c>
      <c r="C78" s="53">
        <v>2</v>
      </c>
      <c r="D78" s="54">
        <v>124698.51</v>
      </c>
      <c r="E78" s="41"/>
      <c r="F78" s="55" t="s">
        <v>198</v>
      </c>
      <c r="G78" s="56">
        <v>26</v>
      </c>
      <c r="H78" s="57">
        <v>2378903.19</v>
      </c>
    </row>
    <row r="79" spans="1:8" x14ac:dyDescent="0.25">
      <c r="A79" s="39"/>
      <c r="B79" s="53">
        <v>261101</v>
      </c>
      <c r="C79" s="53">
        <v>1</v>
      </c>
      <c r="D79" s="54">
        <v>105592.3</v>
      </c>
      <c r="E79" s="41"/>
      <c r="F79" s="55" t="s">
        <v>199</v>
      </c>
      <c r="G79" s="56">
        <v>36</v>
      </c>
      <c r="H79" s="58">
        <v>11027098.390000001</v>
      </c>
    </row>
    <row r="80" spans="1:8" x14ac:dyDescent="0.25">
      <c r="A80" s="39"/>
      <c r="B80" s="53">
        <v>227204</v>
      </c>
      <c r="C80" s="53">
        <v>3</v>
      </c>
      <c r="D80" s="54">
        <v>1088054.82</v>
      </c>
      <c r="E80" s="41"/>
      <c r="F80" s="55" t="s">
        <v>200</v>
      </c>
      <c r="G80" s="56"/>
      <c r="H80" s="59"/>
    </row>
    <row r="81" spans="1:8" x14ac:dyDescent="0.25">
      <c r="A81" s="39"/>
      <c r="B81" s="53">
        <v>227199</v>
      </c>
      <c r="C81" s="53">
        <v>1</v>
      </c>
      <c r="D81" s="54">
        <v>112926</v>
      </c>
      <c r="E81" s="41"/>
      <c r="F81" s="51" t="s">
        <v>201</v>
      </c>
      <c r="G81" s="56">
        <f>SUM(G78:G80)</f>
        <v>62</v>
      </c>
      <c r="H81" s="59">
        <f>SUM(H78:H80)</f>
        <v>13406001.58</v>
      </c>
    </row>
    <row r="82" spans="1:8" x14ac:dyDescent="0.25">
      <c r="A82" s="39"/>
      <c r="B82" s="53">
        <v>239301</v>
      </c>
      <c r="C82" s="53">
        <v>19</v>
      </c>
      <c r="D82" s="54">
        <v>2803077.1300000004</v>
      </c>
      <c r="E82" s="41"/>
      <c r="F82" s="60"/>
      <c r="G82" s="61"/>
      <c r="H82" s="41"/>
    </row>
    <row r="83" spans="1:8" x14ac:dyDescent="0.25">
      <c r="A83" s="39"/>
      <c r="B83" s="53">
        <v>232201</v>
      </c>
      <c r="C83" s="53">
        <v>1</v>
      </c>
      <c r="D83" s="58">
        <v>242313</v>
      </c>
      <c r="E83" s="41"/>
      <c r="F83" s="60"/>
      <c r="G83" s="61"/>
      <c r="H83" s="41"/>
    </row>
    <row r="84" spans="1:8" x14ac:dyDescent="0.25">
      <c r="A84" s="39"/>
      <c r="B84" s="53">
        <v>227207</v>
      </c>
      <c r="C84" s="53">
        <v>1</v>
      </c>
      <c r="D84" s="54">
        <v>84960</v>
      </c>
      <c r="E84" s="41"/>
      <c r="F84" s="60"/>
      <c r="G84" s="61"/>
      <c r="H84" s="41"/>
    </row>
    <row r="85" spans="1:8" x14ac:dyDescent="0.25">
      <c r="A85" s="39"/>
      <c r="B85" s="53">
        <v>228705</v>
      </c>
      <c r="C85" s="53">
        <v>2</v>
      </c>
      <c r="D85" s="54">
        <v>536664</v>
      </c>
      <c r="E85" s="41"/>
      <c r="F85" s="60"/>
      <c r="G85" s="61"/>
      <c r="H85" s="41"/>
    </row>
    <row r="86" spans="1:8" x14ac:dyDescent="0.25">
      <c r="A86" s="40"/>
      <c r="B86" s="53">
        <v>239801</v>
      </c>
      <c r="C86" s="53">
        <v>1</v>
      </c>
      <c r="D86" s="54">
        <v>155100</v>
      </c>
      <c r="E86" s="41"/>
      <c r="F86" s="60"/>
      <c r="G86" s="61"/>
      <c r="H86" s="41"/>
    </row>
    <row r="87" spans="1:8" x14ac:dyDescent="0.25">
      <c r="A87" s="40"/>
      <c r="B87" s="53">
        <v>234101</v>
      </c>
      <c r="C87" s="53">
        <v>11</v>
      </c>
      <c r="D87" s="54">
        <v>1650549.3</v>
      </c>
      <c r="E87" s="41"/>
      <c r="F87" s="60"/>
      <c r="G87" s="61"/>
      <c r="H87" s="41"/>
    </row>
    <row r="88" spans="1:8" x14ac:dyDescent="0.25">
      <c r="A88" s="40"/>
      <c r="B88" s="53">
        <v>237203</v>
      </c>
      <c r="C88" s="53">
        <v>10</v>
      </c>
      <c r="D88" s="54">
        <v>2510278.71</v>
      </c>
      <c r="E88" s="41"/>
      <c r="F88" s="62">
        <f>D98-H81</f>
        <v>0</v>
      </c>
      <c r="G88" s="61"/>
      <c r="H88" s="41"/>
    </row>
    <row r="89" spans="1:8" x14ac:dyDescent="0.25">
      <c r="A89" s="63"/>
      <c r="B89" s="53">
        <v>231101</v>
      </c>
      <c r="C89" s="53">
        <v>1</v>
      </c>
      <c r="D89" s="54">
        <v>1347640.59</v>
      </c>
      <c r="E89" s="41"/>
      <c r="F89" s="60"/>
      <c r="G89" s="61"/>
      <c r="H89" s="41"/>
    </row>
    <row r="90" spans="1:8" x14ac:dyDescent="0.25">
      <c r="A90" s="63"/>
      <c r="B90" s="53">
        <v>224201</v>
      </c>
      <c r="C90" s="53">
        <v>1</v>
      </c>
      <c r="D90" s="54">
        <v>63000</v>
      </c>
      <c r="E90" s="41"/>
      <c r="F90" s="60"/>
      <c r="G90" s="61"/>
      <c r="H90" s="41"/>
    </row>
    <row r="91" spans="1:8" x14ac:dyDescent="0.25">
      <c r="A91" s="63"/>
      <c r="B91" s="53">
        <v>227206</v>
      </c>
      <c r="C91" s="53">
        <v>1</v>
      </c>
      <c r="D91" s="54">
        <v>7760</v>
      </c>
      <c r="E91" s="41"/>
      <c r="F91" s="60"/>
      <c r="G91" s="61"/>
      <c r="H91" s="41"/>
    </row>
    <row r="92" spans="1:8" x14ac:dyDescent="0.25">
      <c r="A92" s="63"/>
      <c r="B92" s="53">
        <v>261901</v>
      </c>
      <c r="C92" s="53">
        <v>1</v>
      </c>
      <c r="D92" s="54">
        <v>66021</v>
      </c>
      <c r="E92" s="41"/>
      <c r="F92" s="60"/>
      <c r="G92" s="61"/>
      <c r="H92" s="41"/>
    </row>
    <row r="93" spans="1:8" x14ac:dyDescent="0.25">
      <c r="A93" s="63"/>
      <c r="B93" s="53">
        <v>239201</v>
      </c>
      <c r="C93" s="53">
        <v>3</v>
      </c>
      <c r="D93" s="54">
        <v>443419.22</v>
      </c>
      <c r="E93" s="41"/>
      <c r="F93" s="60"/>
      <c r="G93" s="61"/>
      <c r="H93" s="41"/>
    </row>
    <row r="94" spans="1:8" x14ac:dyDescent="0.25">
      <c r="A94" s="63"/>
      <c r="B94" s="53">
        <v>228702</v>
      </c>
      <c r="C94" s="53">
        <v>1</v>
      </c>
      <c r="D94" s="54">
        <v>47200</v>
      </c>
      <c r="E94" s="41"/>
      <c r="F94" s="60"/>
      <c r="G94" s="61"/>
      <c r="H94" s="41"/>
    </row>
    <row r="95" spans="1:8" x14ac:dyDescent="0.25">
      <c r="A95" s="63"/>
      <c r="B95" s="53">
        <v>261301</v>
      </c>
      <c r="C95" s="53">
        <v>1</v>
      </c>
      <c r="D95" s="64">
        <v>1949832</v>
      </c>
      <c r="E95" s="41"/>
      <c r="F95" s="60"/>
      <c r="G95" s="61"/>
      <c r="H95" s="41"/>
    </row>
    <row r="96" spans="1:8" ht="15.75" x14ac:dyDescent="0.25">
      <c r="A96" s="63"/>
      <c r="B96" s="20">
        <v>261401</v>
      </c>
      <c r="C96" s="53">
        <v>1</v>
      </c>
      <c r="D96" s="23">
        <v>66915</v>
      </c>
      <c r="E96" s="41"/>
      <c r="F96" s="60"/>
      <c r="G96" s="61"/>
      <c r="H96" s="41"/>
    </row>
    <row r="97" spans="1:8" ht="15.75" x14ac:dyDescent="0.25">
      <c r="A97" s="63"/>
      <c r="B97" s="31"/>
      <c r="C97" s="65"/>
      <c r="D97" s="58"/>
      <c r="E97" s="41"/>
      <c r="F97" s="43"/>
      <c r="G97" s="61"/>
      <c r="H97" s="41"/>
    </row>
    <row r="98" spans="1:8" ht="15.75" thickBot="1" x14ac:dyDescent="0.3">
      <c r="A98" s="63"/>
      <c r="B98" s="66"/>
      <c r="C98" s="66">
        <f>SUM(C78:C97)</f>
        <v>62</v>
      </c>
      <c r="D98" s="67">
        <f>SUM(D78:D97)</f>
        <v>13406001.58</v>
      </c>
      <c r="E98" s="41"/>
      <c r="F98" s="43"/>
      <c r="G98" s="61"/>
      <c r="H98" s="41"/>
    </row>
    <row r="99" spans="1:8" ht="15.75" thickTop="1" x14ac:dyDescent="0.25">
      <c r="A99" s="63"/>
      <c r="B99" s="68"/>
      <c r="C99" s="69"/>
      <c r="D99" s="42"/>
      <c r="E99" s="41"/>
      <c r="F99" s="43"/>
      <c r="G99" s="61"/>
      <c r="H99" s="41"/>
    </row>
    <row r="100" spans="1:8" x14ac:dyDescent="0.25">
      <c r="A100" s="63"/>
      <c r="B100" s="40"/>
      <c r="C100" s="41"/>
      <c r="D100" s="70"/>
      <c r="E100" s="41"/>
      <c r="F100" s="60"/>
      <c r="G100" s="48"/>
      <c r="H100" s="41"/>
    </row>
    <row r="101" spans="1:8" x14ac:dyDescent="0.25">
      <c r="A101" s="63"/>
      <c r="B101" s="74"/>
      <c r="C101" s="74"/>
      <c r="D101" s="42"/>
      <c r="E101" s="41"/>
      <c r="F101" s="73"/>
      <c r="G101" s="73"/>
      <c r="H101" s="73"/>
    </row>
    <row r="102" spans="1:8" x14ac:dyDescent="0.25">
      <c r="A102" s="73" t="s">
        <v>202</v>
      </c>
      <c r="B102" s="73"/>
      <c r="C102" s="73"/>
      <c r="D102" s="42"/>
      <c r="E102" s="41"/>
      <c r="F102" s="75"/>
      <c r="G102" s="75"/>
      <c r="H102" s="75"/>
    </row>
    <row r="103" spans="1:8" x14ac:dyDescent="0.25">
      <c r="A103" s="63"/>
      <c r="B103" s="40"/>
      <c r="C103" s="41"/>
      <c r="D103" s="42"/>
      <c r="E103" s="41"/>
      <c r="F103" s="60"/>
      <c r="G103" s="48"/>
      <c r="H103" s="41"/>
    </row>
    <row r="104" spans="1:8" x14ac:dyDescent="0.25">
      <c r="A104" s="63"/>
      <c r="D104" s="41"/>
      <c r="F104" s="60"/>
      <c r="G104" s="48"/>
      <c r="H104" s="41"/>
    </row>
    <row r="105" spans="1:8" x14ac:dyDescent="0.25">
      <c r="A105" s="41"/>
      <c r="F105" s="60"/>
      <c r="G105" s="48"/>
      <c r="H105" s="41"/>
    </row>
    <row r="106" spans="1:8" x14ac:dyDescent="0.25">
      <c r="A106" s="41"/>
      <c r="B106" s="40"/>
      <c r="C106" s="76"/>
      <c r="D106" s="77"/>
      <c r="E106" s="76"/>
      <c r="F106" s="60"/>
      <c r="G106" s="48"/>
      <c r="H106" s="41"/>
    </row>
    <row r="107" spans="1:8" x14ac:dyDescent="0.25">
      <c r="A107" s="41"/>
      <c r="B107" s="40"/>
      <c r="C107" s="78"/>
      <c r="D107" s="74"/>
      <c r="E107" s="74"/>
      <c r="F107" s="60"/>
      <c r="G107" s="60"/>
    </row>
    <row r="108" spans="1:8" x14ac:dyDescent="0.25">
      <c r="A108" s="41"/>
      <c r="B108" s="40"/>
      <c r="C108" s="78"/>
      <c r="D108" s="74"/>
      <c r="E108" s="78"/>
      <c r="F108" s="60"/>
      <c r="G108" s="60"/>
      <c r="H108" s="41"/>
    </row>
    <row r="109" spans="1:8" x14ac:dyDescent="0.25">
      <c r="A109" s="41"/>
      <c r="B109" s="40"/>
      <c r="C109" s="41"/>
    </row>
    <row r="110" spans="1:8" x14ac:dyDescent="0.25">
      <c r="A110" s="41"/>
      <c r="B110" s="41"/>
      <c r="C110" s="41"/>
      <c r="D110" s="41"/>
    </row>
    <row r="111" spans="1:8" x14ac:dyDescent="0.25">
      <c r="A111" s="41"/>
      <c r="B111" s="41"/>
      <c r="C111" s="41"/>
      <c r="D111" s="41"/>
    </row>
    <row r="112" spans="1:8" x14ac:dyDescent="0.25">
      <c r="D112"/>
    </row>
    <row r="113" spans="1:4" x14ac:dyDescent="0.25">
      <c r="A113" s="41"/>
      <c r="D113"/>
    </row>
    <row r="114" spans="1:4" x14ac:dyDescent="0.25">
      <c r="A114" s="41"/>
    </row>
    <row r="115" spans="1:4" x14ac:dyDescent="0.25">
      <c r="A115" s="41"/>
    </row>
    <row r="116" spans="1:4" x14ac:dyDescent="0.25">
      <c r="A116" s="41"/>
    </row>
    <row r="117" spans="1:4" x14ac:dyDescent="0.25">
      <c r="A117" s="41"/>
    </row>
    <row r="118" spans="1:4" x14ac:dyDescent="0.25">
      <c r="A118" s="41"/>
    </row>
  </sheetData>
  <mergeCells count="6">
    <mergeCell ref="A6:H6"/>
    <mergeCell ref="A7:H7"/>
    <mergeCell ref="A8:H8"/>
    <mergeCell ref="F101:H101"/>
    <mergeCell ref="A102:C102"/>
    <mergeCell ref="F102:H102"/>
  </mergeCells>
  <pageMargins left="0.43307086614173229" right="3.937007874015748E-2" top="0.35433070866141736" bottom="0.35433070866141736" header="0.31496062992125984" footer="0.31496062992125984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ORDENES DE COMPRA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2025-03-14T18:38:49Z</cp:lastPrinted>
  <dcterms:created xsi:type="dcterms:W3CDTF">2025-03-13T18:45:47Z</dcterms:created>
  <dcterms:modified xsi:type="dcterms:W3CDTF">2025-03-14T18:39:39Z</dcterms:modified>
</cp:coreProperties>
</file>