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60" windowHeight="7680"/>
  </bookViews>
  <sheets>
    <sheet name="ORDENES DE COMPRA" sheetId="1" r:id="rId1"/>
  </sheets>
  <externalReferences>
    <externalReference r:id="rId2"/>
    <externalReference r:id="rId3"/>
  </externalReferences>
  <definedNames>
    <definedName name="JULIA">#REF!</definedName>
    <definedName name="NOMBRE">#REF!</definedName>
    <definedName name="ORS">#REF!</definedName>
    <definedName name="Región">'[2]Criterios - No tocar'!$B$1:$K$1</definedName>
    <definedName name="Trimestre">'[2]Criterios - No tocar'!$M$2:$M$6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89" i="1" l="1"/>
  <c r="F75" i="1" s="1"/>
  <c r="C89" i="1"/>
  <c r="H68" i="1"/>
  <c r="G68" i="1"/>
  <c r="H61" i="1"/>
</calcChain>
</file>

<file path=xl/sharedStrings.xml><?xml version="1.0" encoding="utf-8"?>
<sst xmlns="http://schemas.openxmlformats.org/spreadsheetml/2006/main" count="284" uniqueCount="168">
  <si>
    <t>Republica Dominicana</t>
  </si>
  <si>
    <t>SERVICIO NACIONAL DE SALUD</t>
  </si>
  <si>
    <t>LISTADO DE ORDENES DE COMPRAS O SERVICIOS EFECTUADAS DURANTE EL MES  ENERO 2025</t>
  </si>
  <si>
    <t>Fecha</t>
  </si>
  <si>
    <t>No. Orden de Compra o Servicios</t>
  </si>
  <si>
    <t>No. De Factura Fiscal NCF</t>
  </si>
  <si>
    <t>Fuente. Financ      (FR-VS)</t>
  </si>
  <si>
    <t>Beneficiario</t>
  </si>
  <si>
    <t>Rubro</t>
  </si>
  <si>
    <t>No. Cta. Objetal del Gasto</t>
  </si>
  <si>
    <t>Valor</t>
  </si>
  <si>
    <t>CGLEA-2025-00001</t>
  </si>
  <si>
    <t>N/A</t>
  </si>
  <si>
    <t>Compra Directa</t>
  </si>
  <si>
    <t>Vectra Consulting, SRL.</t>
  </si>
  <si>
    <t>Servicio de Mantenimiento y Reparacion de Equipo de Lavanderia.</t>
  </si>
  <si>
    <t>CGLEA-2025-00002</t>
  </si>
  <si>
    <t>INGBSES, SRL.</t>
  </si>
  <si>
    <t>Compra de Utiles Medicos Quirurgicos para el Area de Anestesiologia.</t>
  </si>
  <si>
    <t>CGLEA-2025-00003</t>
  </si>
  <si>
    <t>Compra de Monitores de Signos Vitales para el Area de Anestesiologia</t>
  </si>
  <si>
    <t>CGLEA-2025-00004</t>
  </si>
  <si>
    <t>Comercial BDA, SRL</t>
  </si>
  <si>
    <t>Compra de Sillas de Oficina para el Area de Anestesiologia.</t>
  </si>
  <si>
    <t>CGLEA-2025-00005</t>
  </si>
  <si>
    <t>PROCESO CANCELADO.</t>
  </si>
  <si>
    <t>CGLEA-2025-00006</t>
  </si>
  <si>
    <t>Calmaquip Dominicana, SA.</t>
  </si>
  <si>
    <t>Compra de Monitor e Impresora para el Area de Endoscopia.</t>
  </si>
  <si>
    <t>CGLEA-2025-00007</t>
  </si>
  <si>
    <t>Hypco Group, SRL.</t>
  </si>
  <si>
    <t>Compra de Utiles Ferreteros Varios.</t>
  </si>
  <si>
    <t>CGLEA-2025-00008</t>
  </si>
  <si>
    <t>B1500000344</t>
  </si>
  <si>
    <t>Farmacia Ruth, SRL.</t>
  </si>
  <si>
    <t>Compra de Medicamentos para Pacientes Ingresados.</t>
  </si>
  <si>
    <t>CGLEA-2025-00009</t>
  </si>
  <si>
    <t>Compra de Materiales Electricos para Instalacion de Bomba Sumergible.</t>
  </si>
  <si>
    <t>CGLEA-2025-00010</t>
  </si>
  <si>
    <t>Productos Cano, SRL.</t>
  </si>
  <si>
    <t>Compra de Panes para el Consumo de Pacientes Ingresados y Personal Medico a Requerimiento.</t>
  </si>
  <si>
    <t>CGLEA-2025-00011</t>
  </si>
  <si>
    <t>Compra de Camarote para Personal de Servicio Nocturno en Area de Farmacia.</t>
  </si>
  <si>
    <t>CGLEA-2025-00012</t>
  </si>
  <si>
    <t>Juan Carlos Navarro Zapata</t>
  </si>
  <si>
    <t>Servicio de Mantenimiento y Reparacion de GASTROSCOPIO DEL Area de Endoscopia.</t>
  </si>
  <si>
    <t>CGLEA-2025-00013</t>
  </si>
  <si>
    <t>B1500002478</t>
  </si>
  <si>
    <t>Distosa, SRL.</t>
  </si>
  <si>
    <t>Compra de Impresoras para Diferentes Areas del Centro.</t>
  </si>
  <si>
    <t>CGLEA-2025-00014</t>
  </si>
  <si>
    <t>Tecnas, SRL.</t>
  </si>
  <si>
    <t>Compra y Programacion de Token para el Ascensor del Centro.</t>
  </si>
  <si>
    <t>CGLEA-2025-00015</t>
  </si>
  <si>
    <t>B1500000326</t>
  </si>
  <si>
    <t>Compra de Lavadora para el Area de Lavanderia.</t>
  </si>
  <si>
    <t>CGLEA-2025-00016</t>
  </si>
  <si>
    <t>DTC Network, SRL.</t>
  </si>
  <si>
    <t>Compra e Instalacion de Dispositivos de Acceso para Puertas Electricas de Diferentes Areas del Centro.</t>
  </si>
  <si>
    <t>CGLEA-2025-00017</t>
  </si>
  <si>
    <t>B1500001551</t>
  </si>
  <si>
    <t>Serviamed, SRL.</t>
  </si>
  <si>
    <t>Compra de Camillas de Transporte de Pacientes del Area de Endoscopia.</t>
  </si>
  <si>
    <t>CGLEA-2025-00018</t>
  </si>
  <si>
    <t>B1500000324</t>
  </si>
  <si>
    <t>Compra de Aires Acondicionados para Oficinas del Ceentro.</t>
  </si>
  <si>
    <t>CGLEA-2025-00019</t>
  </si>
  <si>
    <t>Bionuclear, SA.</t>
  </si>
  <si>
    <t>Compra de Reactivos para Equipo Sysmex para el Departamento de Hematologia.</t>
  </si>
  <si>
    <t>CGLEA-2025-00020</t>
  </si>
  <si>
    <t>B1500000360</t>
  </si>
  <si>
    <t>Office Target, SRL.</t>
  </si>
  <si>
    <t>Compra de Accesorios Informaticos para el Area de Tecnologia.</t>
  </si>
  <si>
    <t>CGLEA-2025-00021</t>
  </si>
  <si>
    <t>B1500000142</t>
  </si>
  <si>
    <t>Optimo Electronics, SRL.</t>
  </si>
  <si>
    <t>CGLEA-2025-00022</t>
  </si>
  <si>
    <t>B1500000325</t>
  </si>
  <si>
    <t>Compra de Electrodomesticos y Articulos Ferreteros.</t>
  </si>
  <si>
    <t>CGLEA-2025-00023</t>
  </si>
  <si>
    <t>Victor Julio Bautista Diaz</t>
  </si>
  <si>
    <t>Compra de Impresos de Artes Graficas a Requerimiento.</t>
  </si>
  <si>
    <t>CGLEA-2025-00024</t>
  </si>
  <si>
    <t>Master Clean, SRL.</t>
  </si>
  <si>
    <t>Compra de Fundas Desechables a Requerimiento.</t>
  </si>
  <si>
    <t>CGLEA-2025-00025</t>
  </si>
  <si>
    <t>Cabod, EIRL</t>
  </si>
  <si>
    <t>Compra de Insumos de Limpieza a Requerimiento.</t>
  </si>
  <si>
    <t>CGLEA-2025-00026</t>
  </si>
  <si>
    <t>B1500000104</t>
  </si>
  <si>
    <t>TN Papeleria &amp; Mas, SRL.</t>
  </si>
  <si>
    <t>Compra de Resmas de Papel de Impresión a Requerimiento.</t>
  </si>
  <si>
    <t>CGLEA-2025-00027</t>
  </si>
  <si>
    <t>Materlex, SRL.</t>
  </si>
  <si>
    <t>Compra de Suministro de Limpieza a Requerimiento.</t>
  </si>
  <si>
    <t>CGLEA-2025-00028</t>
  </si>
  <si>
    <t>Vinky Comercial, SRL.</t>
  </si>
  <si>
    <t>Compra de Materiales Gastables e Higiene a Requerimiento.</t>
  </si>
  <si>
    <t>CGLEA-2025-00029</t>
  </si>
  <si>
    <t>Compra de Insumos de Cocina Varios a Requerimiento.</t>
  </si>
  <si>
    <t>CGLEA-2025-00030</t>
  </si>
  <si>
    <t>CGLEA-2025-00031</t>
  </si>
  <si>
    <t>Credigas, SA.</t>
  </si>
  <si>
    <t>Compra de Gas Licuado de Petroleo para uso de la Cocina a Requerimiento.</t>
  </si>
  <si>
    <t>CGLEA-2025-00032</t>
  </si>
  <si>
    <t>Sued &amp; Fargesa, SRL.</t>
  </si>
  <si>
    <t>Compra de Reactivos para Equipos Vidas del Area de Pruebas Especiales del Laboratorio.</t>
  </si>
  <si>
    <t>CGLEA-2025-00033</t>
  </si>
  <si>
    <t>IRUMED, EIRL.</t>
  </si>
  <si>
    <t>Compra de Rotor para Centrifuga Unico de 24 Tubos para el Area de Laboratorio.</t>
  </si>
  <si>
    <t>CGLEA-2025-00034</t>
  </si>
  <si>
    <t>Servicio de Instalacion del Sistema LabPlus Web para el Area de Laboratorio.</t>
  </si>
  <si>
    <t>CGLEA-2025-00035</t>
  </si>
  <si>
    <t>B1500006115</t>
  </si>
  <si>
    <t>Compra Menor</t>
  </si>
  <si>
    <t>Morami, SRL.</t>
  </si>
  <si>
    <t>Compra de CIDEX  a Requerimiento.</t>
  </si>
  <si>
    <t>CGLEA-2025-00036</t>
  </si>
  <si>
    <t>Compra de Terliprecina Acetato a Requerimiento.</t>
  </si>
  <si>
    <t>CGLEA-2025-00037</t>
  </si>
  <si>
    <t>B1500002048</t>
  </si>
  <si>
    <t>Ramisol, SRL.</t>
  </si>
  <si>
    <t>CGLEA-2025-00038</t>
  </si>
  <si>
    <t>Compra de Un Moto Fan para Condensador de Aire Acondicionado para Area Administrativa.</t>
  </si>
  <si>
    <t>CGLEA-2025-00039</t>
  </si>
  <si>
    <t>Shelvi, SRL.</t>
  </si>
  <si>
    <t>Compra de Utiles Desechables para Cocina a Requerimiento.</t>
  </si>
  <si>
    <t>CGLEA-2025-00040</t>
  </si>
  <si>
    <t>Compra de Materiales y Utiles de Oficina a Requerimiento.</t>
  </si>
  <si>
    <t>CGLEA-2025-00041</t>
  </si>
  <si>
    <t>Pat &amp; Mell Pharmaceuticals, SRL.</t>
  </si>
  <si>
    <t>Compra de Medicamentos e Insumos a Requerimiento.</t>
  </si>
  <si>
    <t>CGLEA-2025-00042</t>
  </si>
  <si>
    <t>EPX Dominicana, SRL.</t>
  </si>
  <si>
    <t>CGLEA-2025-00043</t>
  </si>
  <si>
    <t>Sumimedic, SRL.</t>
  </si>
  <si>
    <t>CGLEA-2025-00044</t>
  </si>
  <si>
    <t>Idemesa, SRL.</t>
  </si>
  <si>
    <t>CGLEA-2025-00045</t>
  </si>
  <si>
    <t>CGLEA-2025-00046</t>
  </si>
  <si>
    <t>Seven Pharma DR, SRL.</t>
  </si>
  <si>
    <t>CGLEA-2025-00047</t>
  </si>
  <si>
    <t>Macrotech Farmaceutica, SRL.</t>
  </si>
  <si>
    <t>CGLEA-2025-00048</t>
  </si>
  <si>
    <t>Compra e Instalacion de Bandeja de Drenaje para Techo del Area de Enseñanza.</t>
  </si>
  <si>
    <t>CGLEA-2025-00049</t>
  </si>
  <si>
    <t>CGLEA-2025-00050</t>
  </si>
  <si>
    <t>Compra de Pepel Punto de Venta y Sobres Ventana a Requerimiento.</t>
  </si>
  <si>
    <t>CGLEA-2025-00051</t>
  </si>
  <si>
    <t>Integratec, SRL.</t>
  </si>
  <si>
    <t>Compra de Licencias SQL y Windows Server 2022 para el Area de Tecnologia.</t>
  </si>
  <si>
    <t>CGLEA-2025-00052</t>
  </si>
  <si>
    <t>Servicio de Migracion de Datos Informaticos del Area de Tecnologia.</t>
  </si>
  <si>
    <t>CGLEA-2025-00053</t>
  </si>
  <si>
    <t>METROTEC, SRL</t>
  </si>
  <si>
    <t>Compra e Instalacion del Sistema de Asistencia de Empleados.</t>
  </si>
  <si>
    <t>RESUMEN DE PROCESO SEGÚN MODALIDAD:</t>
  </si>
  <si>
    <t xml:space="preserve">CUENTAS No. </t>
  </si>
  <si>
    <t>CANTIDAD</t>
  </si>
  <si>
    <t>MONTO</t>
  </si>
  <si>
    <t>TIPO</t>
  </si>
  <si>
    <t>COMPRA DIRECTA</t>
  </si>
  <si>
    <t>COMPRA MENOR</t>
  </si>
  <si>
    <t>COMPARACION DE PRECIO</t>
  </si>
  <si>
    <t xml:space="preserve">TOTAL COMPRAS       </t>
  </si>
  <si>
    <t>DIRECTOR</t>
  </si>
  <si>
    <t>ENC. COMPRAS</t>
  </si>
  <si>
    <t>ADMINISTRADOR: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</si>
</sst>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dd/mm/yyyy;@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Times New Roman"/>
      <family val="2"/>
    </font>
    <font>
      <sz val="12"/>
      <color indexed="8"/>
      <name val="Times New Roman"/>
      <family val="1"/>
    </font>
    <font>
      <b/>
      <sz val="12"/>
      <color indexed="8"/>
      <name val="Times New Roman"/>
      <family val="1"/>
    </font>
    <font>
      <sz val="12"/>
      <name val="Times New Roman"/>
      <family val="1"/>
    </font>
    <font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left"/>
    </xf>
    <xf numFmtId="43" fontId="0" fillId="0" borderId="0" xfId="1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/>
    </xf>
    <xf numFmtId="43" fontId="4" fillId="2" borderId="2" xfId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164" fontId="5" fillId="0" borderId="4" xfId="0" applyNumberFormat="1" applyFont="1" applyFill="1" applyBorder="1" applyAlignment="1">
      <alignment horizontal="center" vertical="center" shrinkToFi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1" applyNumberFormat="1" applyFont="1" applyFill="1" applyBorder="1" applyAlignment="1">
      <alignment horizontal="center" vertical="center" wrapText="1"/>
    </xf>
    <xf numFmtId="43" fontId="6" fillId="0" borderId="6" xfId="1" applyFont="1" applyFill="1" applyBorder="1" applyAlignment="1">
      <alignment horizontal="center" vertical="center" wrapText="1"/>
    </xf>
    <xf numFmtId="164" fontId="5" fillId="0" borderId="7" xfId="0" applyNumberFormat="1" applyFont="1" applyFill="1" applyBorder="1" applyAlignment="1">
      <alignment horizontal="center" vertical="center" shrinkToFit="1"/>
    </xf>
    <xf numFmtId="0" fontId="6" fillId="0" borderId="8" xfId="0" applyFont="1" applyFill="1" applyBorder="1" applyAlignment="1">
      <alignment horizontal="center" vertical="center" wrapText="1"/>
    </xf>
    <xf numFmtId="0" fontId="6" fillId="2" borderId="9" xfId="1" applyNumberFormat="1" applyFont="1" applyFill="1" applyBorder="1" applyAlignment="1">
      <alignment horizontal="center" vertical="center" wrapText="1"/>
    </xf>
    <xf numFmtId="43" fontId="6" fillId="2" borderId="9" xfId="1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vertical="center" wrapText="1"/>
    </xf>
    <xf numFmtId="0" fontId="7" fillId="0" borderId="8" xfId="0" applyFont="1" applyFill="1" applyBorder="1" applyAlignment="1">
      <alignment vertical="center" wrapText="1"/>
    </xf>
    <xf numFmtId="0" fontId="7" fillId="2" borderId="8" xfId="0" applyNumberFormat="1" applyFont="1" applyFill="1" applyBorder="1" applyAlignment="1">
      <alignment vertical="center" wrapText="1"/>
    </xf>
    <xf numFmtId="0" fontId="7" fillId="2" borderId="11" xfId="0" applyFont="1" applyFill="1" applyBorder="1" applyAlignment="1">
      <alignment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2" borderId="9" xfId="1" applyNumberFormat="1" applyFont="1" applyFill="1" applyBorder="1" applyAlignment="1">
      <alignment horizontal="center" vertical="center" wrapText="1"/>
    </xf>
    <xf numFmtId="43" fontId="8" fillId="2" borderId="9" xfId="1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7" fillId="3" borderId="10" xfId="0" applyFont="1" applyFill="1" applyBorder="1" applyAlignment="1">
      <alignment vertical="center" wrapText="1"/>
    </xf>
    <xf numFmtId="0" fontId="7" fillId="3" borderId="8" xfId="0" applyFont="1" applyFill="1" applyBorder="1" applyAlignment="1">
      <alignment vertical="center" wrapText="1"/>
    </xf>
    <xf numFmtId="164" fontId="5" fillId="0" borderId="12" xfId="0" applyNumberFormat="1" applyFont="1" applyFill="1" applyBorder="1" applyAlignment="1">
      <alignment horizontal="center" vertical="center" shrinkToFit="1"/>
    </xf>
    <xf numFmtId="0" fontId="6" fillId="0" borderId="13" xfId="0" applyFont="1" applyFill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2" borderId="14" xfId="1" applyNumberFormat="1" applyFont="1" applyFill="1" applyBorder="1" applyAlignment="1">
      <alignment horizontal="center" vertical="center" wrapText="1"/>
    </xf>
    <xf numFmtId="43" fontId="8" fillId="2" borderId="14" xfId="1" applyFont="1" applyFill="1" applyBorder="1" applyAlignment="1">
      <alignment horizontal="center" vertical="center" wrapText="1"/>
    </xf>
    <xf numFmtId="14" fontId="0" fillId="2" borderId="0" xfId="0" applyNumberFormat="1" applyFill="1" applyBorder="1"/>
    <xf numFmtId="0" fontId="0" fillId="2" borderId="0" xfId="0" applyFill="1" applyBorder="1" applyAlignment="1">
      <alignment horizontal="center"/>
    </xf>
    <xf numFmtId="0" fontId="0" fillId="2" borderId="0" xfId="0" applyFill="1" applyBorder="1"/>
    <xf numFmtId="0" fontId="0" fillId="2" borderId="0" xfId="0" applyFill="1" applyBorder="1" applyAlignment="1">
      <alignment wrapText="1"/>
    </xf>
    <xf numFmtId="0" fontId="2" fillId="2" borderId="0" xfId="0" applyFont="1" applyFill="1" applyBorder="1" applyAlignment="1">
      <alignment horizontal="left"/>
    </xf>
    <xf numFmtId="4" fontId="0" fillId="2" borderId="0" xfId="0" applyNumberFormat="1" applyFont="1" applyFill="1" applyBorder="1" applyAlignment="1">
      <alignment horizontal="right"/>
    </xf>
    <xf numFmtId="43" fontId="0" fillId="2" borderId="15" xfId="0" applyNumberFormat="1" applyFont="1" applyFill="1" applyBorder="1"/>
    <xf numFmtId="43" fontId="0" fillId="2" borderId="0" xfId="0" applyNumberFormat="1" applyFill="1" applyBorder="1"/>
    <xf numFmtId="4" fontId="5" fillId="2" borderId="0" xfId="0" applyNumberFormat="1" applyFont="1" applyFill="1" applyBorder="1" applyAlignment="1">
      <alignment horizontal="right" vertical="top" shrinkToFit="1"/>
    </xf>
    <xf numFmtId="0" fontId="0" fillId="2" borderId="0" xfId="0" applyFill="1"/>
    <xf numFmtId="0" fontId="10" fillId="2" borderId="0" xfId="0" applyFont="1" applyFill="1" applyAlignment="1">
      <alignment horizontal="left"/>
    </xf>
    <xf numFmtId="43" fontId="0" fillId="2" borderId="0" xfId="1" applyFont="1" applyFill="1"/>
    <xf numFmtId="0" fontId="2" fillId="2" borderId="16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left"/>
    </xf>
    <xf numFmtId="43" fontId="2" fillId="2" borderId="8" xfId="1" applyFont="1" applyFill="1" applyBorder="1" applyAlignment="1">
      <alignment horizontal="center"/>
    </xf>
    <xf numFmtId="0" fontId="0" fillId="0" borderId="8" xfId="0" applyBorder="1" applyAlignment="1">
      <alignment horizontal="center"/>
    </xf>
    <xf numFmtId="43" fontId="0" fillId="0" borderId="17" xfId="0" applyNumberFormat="1" applyBorder="1"/>
    <xf numFmtId="0" fontId="0" fillId="2" borderId="8" xfId="0" applyFill="1" applyBorder="1" applyAlignment="1">
      <alignment horizontal="left"/>
    </xf>
    <xf numFmtId="165" fontId="0" fillId="2" borderId="8" xfId="1" applyNumberFormat="1" applyFont="1" applyFill="1" applyBorder="1"/>
    <xf numFmtId="43" fontId="0" fillId="2" borderId="8" xfId="1" applyFont="1" applyFill="1" applyBorder="1" applyAlignment="1"/>
    <xf numFmtId="43" fontId="0" fillId="0" borderId="8" xfId="0" applyNumberFormat="1" applyBorder="1"/>
    <xf numFmtId="43" fontId="0" fillId="2" borderId="8" xfId="0" applyNumberFormat="1" applyFill="1" applyBorder="1" applyAlignment="1">
      <alignment horizontal="center"/>
    </xf>
    <xf numFmtId="0" fontId="0" fillId="2" borderId="0" xfId="0" applyFill="1" applyAlignment="1">
      <alignment horizontal="left"/>
    </xf>
    <xf numFmtId="43" fontId="0" fillId="2" borderId="0" xfId="1" applyFont="1" applyFill="1" applyBorder="1"/>
    <xf numFmtId="43" fontId="0" fillId="2" borderId="0" xfId="0" applyNumberFormat="1" applyFill="1" applyAlignment="1">
      <alignment horizontal="left"/>
    </xf>
    <xf numFmtId="0" fontId="2" fillId="2" borderId="0" xfId="0" applyFont="1" applyFill="1" applyBorder="1" applyAlignment="1">
      <alignment horizontal="center"/>
    </xf>
    <xf numFmtId="0" fontId="0" fillId="2" borderId="0" xfId="0" applyFill="1" applyBorder="1" applyAlignment="1">
      <alignment horizontal="left"/>
    </xf>
    <xf numFmtId="0" fontId="0" fillId="2" borderId="1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4" fontId="2" fillId="2" borderId="18" xfId="0" applyNumberFormat="1" applyFont="1" applyFill="1" applyBorder="1" applyAlignment="1">
      <alignment wrapText="1"/>
    </xf>
    <xf numFmtId="4" fontId="2" fillId="2" borderId="0" xfId="0" applyNumberFormat="1" applyFont="1" applyFill="1" applyBorder="1" applyAlignment="1">
      <alignment wrapText="1"/>
    </xf>
    <xf numFmtId="0" fontId="11" fillId="2" borderId="0" xfId="0" applyFont="1" applyFill="1" applyBorder="1" applyAlignment="1">
      <alignment horizontal="center"/>
    </xf>
    <xf numFmtId="43" fontId="0" fillId="2" borderId="0" xfId="0" applyNumberFormat="1" applyFill="1" applyBorder="1" applyAlignment="1">
      <alignment wrapText="1"/>
    </xf>
    <xf numFmtId="0" fontId="0" fillId="2" borderId="19" xfId="0" applyFill="1" applyBorder="1" applyAlignment="1">
      <alignment horizontal="center"/>
    </xf>
    <xf numFmtId="0" fontId="0" fillId="2" borderId="0" xfId="0" applyFill="1" applyAlignment="1">
      <alignment wrapText="1"/>
    </xf>
    <xf numFmtId="0" fontId="0" fillId="2" borderId="19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Font="1" applyFill="1" applyBorder="1"/>
    <xf numFmtId="0" fontId="0" fillId="0" borderId="0" xfId="0" applyBorder="1"/>
    <xf numFmtId="0" fontId="0" fillId="0" borderId="0" xfId="0" applyBorder="1" applyAlignment="1">
      <alignment wrapText="1"/>
    </xf>
    <xf numFmtId="0" fontId="0" fillId="0" borderId="19" xfId="0" applyBorder="1"/>
    <xf numFmtId="0" fontId="0" fillId="0" borderId="19" xfId="0" applyBorder="1" applyAlignment="1">
      <alignment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838200</xdr:colOff>
      <xdr:row>1</xdr:row>
      <xdr:rowOff>152400</xdr:rowOff>
    </xdr:from>
    <xdr:to>
      <xdr:col>8</xdr:col>
      <xdr:colOff>0</xdr:colOff>
      <xdr:row>4</xdr:row>
      <xdr:rowOff>200025</xdr:rowOff>
    </xdr:to>
    <xdr:pic>
      <xdr:nvPicPr>
        <xdr:cNvPr id="2" name="20 Imagen" descr="C:\Users\jmendez\Desktop\imagesLNAEX29S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486775" y="342900"/>
          <a:ext cx="990600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114300</xdr:colOff>
      <xdr:row>0</xdr:row>
      <xdr:rowOff>95250</xdr:rowOff>
    </xdr:from>
    <xdr:to>
      <xdr:col>1</xdr:col>
      <xdr:colOff>533400</xdr:colOff>
      <xdr:row>4</xdr:row>
      <xdr:rowOff>38100</xdr:rowOff>
    </xdr:to>
    <xdr:pic>
      <xdr:nvPicPr>
        <xdr:cNvPr id="3" name="Picture 2" descr="C:\Users\jmendez\Desktop\untitled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4300" y="95250"/>
          <a:ext cx="109537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rtiz/Downloads/INFORMACIONES%20FINANCIERAS%20ENERO%202025%20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TADO FINANCIERO"/>
      <sheetName val="OBLIGACIONES"/>
      <sheetName val="CONSOLIDADO"/>
      <sheetName val="ORDENES DE COMPRA"/>
      <sheetName val="INGRESOS"/>
      <sheetName val="DEUDA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1"/>
  <sheetViews>
    <sheetView tabSelected="1" zoomScaleNormal="100" workbookViewId="0">
      <selection activeCell="A3" sqref="A3:H3"/>
    </sheetView>
  </sheetViews>
  <sheetFormatPr baseColWidth="10" defaultColWidth="11.42578125" defaultRowHeight="15" x14ac:dyDescent="0.25"/>
  <cols>
    <col min="1" max="1" width="10.140625" bestFit="1" customWidth="1"/>
    <col min="2" max="2" width="20.28515625" bestFit="1" customWidth="1"/>
    <col min="3" max="3" width="18" customWidth="1"/>
    <col min="4" max="4" width="13.5703125" style="2" customWidth="1"/>
    <col min="5" max="5" width="23" customWidth="1"/>
    <col min="6" max="6" width="29.7109375" style="3" customWidth="1"/>
    <col min="7" max="7" width="13.28515625" style="3" customWidth="1"/>
    <col min="8" max="8" width="14.140625" bestFit="1" customWidth="1"/>
    <col min="9" max="9" width="11.5703125" bestFit="1" customWidth="1"/>
  </cols>
  <sheetData>
    <row r="1" spans="1:8" x14ac:dyDescent="0.25">
      <c r="B1" s="1"/>
      <c r="H1" s="4"/>
    </row>
    <row r="2" spans="1:8" x14ac:dyDescent="0.25">
      <c r="B2" s="1"/>
      <c r="H2" s="4"/>
    </row>
    <row r="3" spans="1:8" x14ac:dyDescent="0.25">
      <c r="A3" s="5" t="s">
        <v>0</v>
      </c>
      <c r="B3" s="5"/>
      <c r="C3" s="5"/>
      <c r="D3" s="5"/>
      <c r="E3" s="5"/>
      <c r="F3" s="5"/>
      <c r="G3" s="5"/>
      <c r="H3" s="5"/>
    </row>
    <row r="4" spans="1:8" ht="18.75" x14ac:dyDescent="0.3">
      <c r="A4" s="6" t="s">
        <v>1</v>
      </c>
      <c r="B4" s="6"/>
      <c r="C4" s="6"/>
      <c r="D4" s="6"/>
      <c r="E4" s="6"/>
      <c r="F4" s="6"/>
      <c r="G4" s="6"/>
      <c r="H4" s="6"/>
    </row>
    <row r="5" spans="1:8" ht="18.75" x14ac:dyDescent="0.3">
      <c r="A5" s="6" t="s">
        <v>2</v>
      </c>
      <c r="B5" s="6"/>
      <c r="C5" s="6"/>
      <c r="D5" s="6"/>
      <c r="E5" s="6"/>
      <c r="F5" s="6"/>
      <c r="G5" s="6"/>
      <c r="H5" s="6"/>
    </row>
    <row r="6" spans="1:8" ht="15.75" thickBot="1" x14ac:dyDescent="0.3">
      <c r="D6"/>
      <c r="F6"/>
      <c r="G6"/>
    </row>
    <row r="7" spans="1:8" ht="48" thickBot="1" x14ac:dyDescent="0.3">
      <c r="A7" s="7" t="s">
        <v>3</v>
      </c>
      <c r="B7" s="8" t="s">
        <v>4</v>
      </c>
      <c r="C7" s="9" t="s">
        <v>5</v>
      </c>
      <c r="D7" s="9" t="s">
        <v>6</v>
      </c>
      <c r="E7" s="10" t="s">
        <v>7</v>
      </c>
      <c r="F7" s="11" t="s">
        <v>8</v>
      </c>
      <c r="G7" s="12" t="s">
        <v>9</v>
      </c>
      <c r="H7" s="13" t="s">
        <v>10</v>
      </c>
    </row>
    <row r="8" spans="1:8" ht="47.25" x14ac:dyDescent="0.25">
      <c r="A8" s="14">
        <v>45665</v>
      </c>
      <c r="B8" s="15" t="s">
        <v>11</v>
      </c>
      <c r="C8" s="15" t="s">
        <v>12</v>
      </c>
      <c r="D8" s="15" t="s">
        <v>13</v>
      </c>
      <c r="E8" s="15" t="s">
        <v>14</v>
      </c>
      <c r="F8" s="15" t="s">
        <v>15</v>
      </c>
      <c r="G8" s="16">
        <v>227202</v>
      </c>
      <c r="H8" s="17">
        <v>45328.86</v>
      </c>
    </row>
    <row r="9" spans="1:8" ht="47.25" x14ac:dyDescent="0.25">
      <c r="A9" s="18">
        <v>45665</v>
      </c>
      <c r="B9" s="19" t="s">
        <v>16</v>
      </c>
      <c r="C9" s="19" t="s">
        <v>12</v>
      </c>
      <c r="D9" s="19" t="s">
        <v>13</v>
      </c>
      <c r="E9" s="19" t="s">
        <v>17</v>
      </c>
      <c r="F9" s="19" t="s">
        <v>18</v>
      </c>
      <c r="G9" s="20">
        <v>239301</v>
      </c>
      <c r="H9" s="21">
        <v>123900</v>
      </c>
    </row>
    <row r="10" spans="1:8" ht="47.25" x14ac:dyDescent="0.25">
      <c r="A10" s="18">
        <v>45665</v>
      </c>
      <c r="B10" s="19" t="s">
        <v>19</v>
      </c>
      <c r="C10" s="19" t="s">
        <v>12</v>
      </c>
      <c r="D10" s="19" t="s">
        <v>13</v>
      </c>
      <c r="E10" s="19" t="s">
        <v>17</v>
      </c>
      <c r="F10" s="19" t="s">
        <v>20</v>
      </c>
      <c r="G10" s="20">
        <v>263101</v>
      </c>
      <c r="H10" s="21">
        <v>221719.14</v>
      </c>
    </row>
    <row r="11" spans="1:8" ht="31.5" x14ac:dyDescent="0.25">
      <c r="A11" s="18">
        <v>45665</v>
      </c>
      <c r="B11" s="19" t="s">
        <v>21</v>
      </c>
      <c r="C11" s="19" t="s">
        <v>12</v>
      </c>
      <c r="D11" s="19" t="s">
        <v>13</v>
      </c>
      <c r="E11" s="19" t="s">
        <v>22</v>
      </c>
      <c r="F11" s="19" t="s">
        <v>23</v>
      </c>
      <c r="G11" s="20">
        <v>261101</v>
      </c>
      <c r="H11" s="21">
        <v>24780</v>
      </c>
    </row>
    <row r="12" spans="1:8" ht="31.5" x14ac:dyDescent="0.25">
      <c r="A12" s="18"/>
      <c r="B12" s="22" t="s">
        <v>24</v>
      </c>
      <c r="C12" s="23" t="s">
        <v>25</v>
      </c>
      <c r="D12" s="24"/>
      <c r="E12" s="24"/>
      <c r="F12" s="24"/>
      <c r="G12" s="25"/>
      <c r="H12" s="26"/>
    </row>
    <row r="13" spans="1:8" ht="47.25" x14ac:dyDescent="0.25">
      <c r="A13" s="18">
        <v>45665</v>
      </c>
      <c r="B13" s="19" t="s">
        <v>26</v>
      </c>
      <c r="C13" s="19" t="s">
        <v>12</v>
      </c>
      <c r="D13" s="19" t="s">
        <v>13</v>
      </c>
      <c r="E13" s="27" t="s">
        <v>27</v>
      </c>
      <c r="F13" s="27" t="s">
        <v>28</v>
      </c>
      <c r="G13" s="28">
        <v>261301</v>
      </c>
      <c r="H13" s="29">
        <v>233215.2</v>
      </c>
    </row>
    <row r="14" spans="1:8" ht="31.5" x14ac:dyDescent="0.25">
      <c r="A14" s="18">
        <v>45667</v>
      </c>
      <c r="B14" s="19" t="s">
        <v>29</v>
      </c>
      <c r="C14" s="19" t="s">
        <v>12</v>
      </c>
      <c r="D14" s="19" t="s">
        <v>13</v>
      </c>
      <c r="E14" s="27" t="s">
        <v>30</v>
      </c>
      <c r="F14" s="27" t="s">
        <v>31</v>
      </c>
      <c r="G14" s="28">
        <v>239901</v>
      </c>
      <c r="H14" s="29">
        <v>49655.519999999997</v>
      </c>
    </row>
    <row r="15" spans="1:8" ht="31.5" x14ac:dyDescent="0.25">
      <c r="A15" s="18">
        <v>45667</v>
      </c>
      <c r="B15" s="19" t="s">
        <v>32</v>
      </c>
      <c r="C15" s="19" t="s">
        <v>33</v>
      </c>
      <c r="D15" s="19" t="s">
        <v>13</v>
      </c>
      <c r="E15" s="27" t="s">
        <v>34</v>
      </c>
      <c r="F15" s="27" t="s">
        <v>35</v>
      </c>
      <c r="G15" s="28">
        <v>234101</v>
      </c>
      <c r="H15" s="29">
        <v>32450</v>
      </c>
    </row>
    <row r="16" spans="1:8" ht="47.25" x14ac:dyDescent="0.25">
      <c r="A16" s="18">
        <v>45667</v>
      </c>
      <c r="B16" s="19" t="s">
        <v>36</v>
      </c>
      <c r="C16" s="19" t="s">
        <v>12</v>
      </c>
      <c r="D16" s="19" t="s">
        <v>13</v>
      </c>
      <c r="E16" s="27" t="s">
        <v>30</v>
      </c>
      <c r="F16" s="27" t="s">
        <v>37</v>
      </c>
      <c r="G16" s="28">
        <v>239601</v>
      </c>
      <c r="H16" s="29">
        <v>48605</v>
      </c>
    </row>
    <row r="17" spans="1:8" ht="63" x14ac:dyDescent="0.25">
      <c r="A17" s="18">
        <v>45667</v>
      </c>
      <c r="B17" s="19" t="s">
        <v>38</v>
      </c>
      <c r="C17" s="19" t="s">
        <v>12</v>
      </c>
      <c r="D17" s="19" t="s">
        <v>13</v>
      </c>
      <c r="E17" s="27" t="s">
        <v>39</v>
      </c>
      <c r="F17" s="27" t="s">
        <v>40</v>
      </c>
      <c r="G17" s="28">
        <v>231101</v>
      </c>
      <c r="H17" s="29">
        <v>20496</v>
      </c>
    </row>
    <row r="18" spans="1:8" ht="47.25" x14ac:dyDescent="0.25">
      <c r="A18" s="18">
        <v>45667</v>
      </c>
      <c r="B18" s="19" t="s">
        <v>41</v>
      </c>
      <c r="C18" s="19" t="s">
        <v>12</v>
      </c>
      <c r="D18" s="19" t="s">
        <v>13</v>
      </c>
      <c r="E18" s="19" t="s">
        <v>22</v>
      </c>
      <c r="F18" s="27" t="s">
        <v>42</v>
      </c>
      <c r="G18" s="28">
        <v>261201</v>
      </c>
      <c r="H18" s="29">
        <v>20650</v>
      </c>
    </row>
    <row r="19" spans="1:8" ht="63" x14ac:dyDescent="0.25">
      <c r="A19" s="18">
        <v>45670</v>
      </c>
      <c r="B19" s="19" t="s">
        <v>43</v>
      </c>
      <c r="C19" s="19" t="s">
        <v>12</v>
      </c>
      <c r="D19" s="19" t="s">
        <v>13</v>
      </c>
      <c r="E19" s="27" t="s">
        <v>44</v>
      </c>
      <c r="F19" s="27" t="s">
        <v>45</v>
      </c>
      <c r="G19" s="28">
        <v>227204</v>
      </c>
      <c r="H19" s="29">
        <v>108560</v>
      </c>
    </row>
    <row r="20" spans="1:8" ht="31.5" x14ac:dyDescent="0.25">
      <c r="A20" s="18">
        <v>45670</v>
      </c>
      <c r="B20" s="19" t="s">
        <v>46</v>
      </c>
      <c r="C20" s="19" t="s">
        <v>47</v>
      </c>
      <c r="D20" s="19" t="s">
        <v>13</v>
      </c>
      <c r="E20" s="27" t="s">
        <v>48</v>
      </c>
      <c r="F20" s="27" t="s">
        <v>49</v>
      </c>
      <c r="G20" s="28">
        <v>261301</v>
      </c>
      <c r="H20" s="29">
        <v>229097</v>
      </c>
    </row>
    <row r="21" spans="1:8" ht="47.25" x14ac:dyDescent="0.25">
      <c r="A21" s="18">
        <v>45670</v>
      </c>
      <c r="B21" s="19" t="s">
        <v>50</v>
      </c>
      <c r="C21" s="19" t="s">
        <v>12</v>
      </c>
      <c r="D21" s="19" t="s">
        <v>13</v>
      </c>
      <c r="E21" s="27" t="s">
        <v>51</v>
      </c>
      <c r="F21" s="27" t="s">
        <v>52</v>
      </c>
      <c r="G21" s="28">
        <v>239801</v>
      </c>
      <c r="H21" s="29">
        <v>21240</v>
      </c>
    </row>
    <row r="22" spans="1:8" ht="31.5" x14ac:dyDescent="0.25">
      <c r="A22" s="18">
        <v>45670</v>
      </c>
      <c r="B22" s="19" t="s">
        <v>53</v>
      </c>
      <c r="C22" s="19" t="s">
        <v>54</v>
      </c>
      <c r="D22" s="19" t="s">
        <v>13</v>
      </c>
      <c r="E22" s="27" t="s">
        <v>30</v>
      </c>
      <c r="F22" s="27" t="s">
        <v>55</v>
      </c>
      <c r="G22" s="28">
        <v>261401</v>
      </c>
      <c r="H22" s="29">
        <v>61920</v>
      </c>
    </row>
    <row r="23" spans="1:8" ht="63" x14ac:dyDescent="0.25">
      <c r="A23" s="18">
        <v>45670</v>
      </c>
      <c r="B23" s="19" t="s">
        <v>56</v>
      </c>
      <c r="C23" s="19" t="s">
        <v>12</v>
      </c>
      <c r="D23" s="19" t="s">
        <v>13</v>
      </c>
      <c r="E23" s="27" t="s">
        <v>57</v>
      </c>
      <c r="F23" s="27" t="s">
        <v>58</v>
      </c>
      <c r="G23" s="28">
        <v>261301</v>
      </c>
      <c r="H23" s="29">
        <v>217592</v>
      </c>
    </row>
    <row r="24" spans="1:8" ht="47.25" x14ac:dyDescent="0.25">
      <c r="A24" s="18">
        <v>45670</v>
      </c>
      <c r="B24" s="19" t="s">
        <v>59</v>
      </c>
      <c r="C24" s="19" t="s">
        <v>60</v>
      </c>
      <c r="D24" s="19" t="s">
        <v>13</v>
      </c>
      <c r="E24" s="27" t="s">
        <v>61</v>
      </c>
      <c r="F24" s="27" t="s">
        <v>62</v>
      </c>
      <c r="G24" s="28">
        <v>263101</v>
      </c>
      <c r="H24" s="29">
        <v>144196</v>
      </c>
    </row>
    <row r="25" spans="1:8" ht="47.25" x14ac:dyDescent="0.25">
      <c r="A25" s="18">
        <v>45671</v>
      </c>
      <c r="B25" s="19" t="s">
        <v>63</v>
      </c>
      <c r="C25" s="19" t="s">
        <v>64</v>
      </c>
      <c r="D25" s="19" t="s">
        <v>13</v>
      </c>
      <c r="E25" s="27" t="s">
        <v>30</v>
      </c>
      <c r="F25" s="27" t="s">
        <v>65</v>
      </c>
      <c r="G25" s="28">
        <v>261401</v>
      </c>
      <c r="H25" s="29">
        <v>64240</v>
      </c>
    </row>
    <row r="26" spans="1:8" ht="47.25" x14ac:dyDescent="0.25">
      <c r="A26" s="18">
        <v>45671</v>
      </c>
      <c r="B26" s="19" t="s">
        <v>66</v>
      </c>
      <c r="C26" s="19" t="s">
        <v>12</v>
      </c>
      <c r="D26" s="19" t="s">
        <v>13</v>
      </c>
      <c r="E26" s="27" t="s">
        <v>67</v>
      </c>
      <c r="F26" s="27" t="s">
        <v>68</v>
      </c>
      <c r="G26" s="28">
        <v>237203</v>
      </c>
      <c r="H26" s="29">
        <v>8645</v>
      </c>
    </row>
    <row r="27" spans="1:8" ht="47.25" x14ac:dyDescent="0.25">
      <c r="A27" s="18">
        <v>45672</v>
      </c>
      <c r="B27" s="19" t="s">
        <v>69</v>
      </c>
      <c r="C27" s="19" t="s">
        <v>70</v>
      </c>
      <c r="D27" s="19" t="s">
        <v>13</v>
      </c>
      <c r="E27" s="27" t="s">
        <v>71</v>
      </c>
      <c r="F27" s="27" t="s">
        <v>72</v>
      </c>
      <c r="G27" s="28">
        <v>261301</v>
      </c>
      <c r="H27" s="29">
        <v>174109</v>
      </c>
    </row>
    <row r="28" spans="1:8" ht="47.25" x14ac:dyDescent="0.25">
      <c r="A28" s="18">
        <v>45672</v>
      </c>
      <c r="B28" s="19" t="s">
        <v>73</v>
      </c>
      <c r="C28" s="19" t="s">
        <v>74</v>
      </c>
      <c r="D28" s="19" t="s">
        <v>13</v>
      </c>
      <c r="E28" s="27" t="s">
        <v>75</v>
      </c>
      <c r="F28" s="27" t="s">
        <v>72</v>
      </c>
      <c r="G28" s="28">
        <v>261301</v>
      </c>
      <c r="H28" s="29">
        <v>70800</v>
      </c>
    </row>
    <row r="29" spans="1:8" ht="31.5" x14ac:dyDescent="0.25">
      <c r="A29" s="18">
        <v>45672</v>
      </c>
      <c r="B29" s="19" t="s">
        <v>76</v>
      </c>
      <c r="C29" s="19" t="s">
        <v>77</v>
      </c>
      <c r="D29" s="19" t="s">
        <v>13</v>
      </c>
      <c r="E29" s="27" t="s">
        <v>30</v>
      </c>
      <c r="F29" s="27" t="s">
        <v>78</v>
      </c>
      <c r="G29" s="28">
        <v>261401</v>
      </c>
      <c r="H29" s="29">
        <v>145378.04999999999</v>
      </c>
    </row>
    <row r="30" spans="1:8" ht="31.5" x14ac:dyDescent="0.25">
      <c r="A30" s="18">
        <v>45673</v>
      </c>
      <c r="B30" s="19" t="s">
        <v>79</v>
      </c>
      <c r="C30" s="19" t="s">
        <v>12</v>
      </c>
      <c r="D30" s="19" t="s">
        <v>13</v>
      </c>
      <c r="E30" s="27" t="s">
        <v>80</v>
      </c>
      <c r="F30" s="27" t="s">
        <v>81</v>
      </c>
      <c r="G30" s="28">
        <v>233301</v>
      </c>
      <c r="H30" s="29">
        <v>200541</v>
      </c>
    </row>
    <row r="31" spans="1:8" ht="31.5" x14ac:dyDescent="0.25">
      <c r="A31" s="18">
        <v>45673</v>
      </c>
      <c r="B31" s="19" t="s">
        <v>82</v>
      </c>
      <c r="C31" s="19" t="s">
        <v>12</v>
      </c>
      <c r="D31" s="19" t="s">
        <v>13</v>
      </c>
      <c r="E31" s="27" t="s">
        <v>83</v>
      </c>
      <c r="F31" s="27" t="s">
        <v>84</v>
      </c>
      <c r="G31" s="28">
        <v>239101</v>
      </c>
      <c r="H31" s="29">
        <v>237388.86</v>
      </c>
    </row>
    <row r="32" spans="1:8" ht="31.5" x14ac:dyDescent="0.25">
      <c r="A32" s="18">
        <v>45673</v>
      </c>
      <c r="B32" s="19" t="s">
        <v>85</v>
      </c>
      <c r="C32" s="19" t="s">
        <v>12</v>
      </c>
      <c r="D32" s="19" t="s">
        <v>13</v>
      </c>
      <c r="E32" s="27" t="s">
        <v>86</v>
      </c>
      <c r="F32" s="27" t="s">
        <v>87</v>
      </c>
      <c r="G32" s="28">
        <v>239101</v>
      </c>
      <c r="H32" s="29">
        <v>247808.74</v>
      </c>
    </row>
    <row r="33" spans="1:8" ht="31.5" x14ac:dyDescent="0.25">
      <c r="A33" s="18">
        <v>45673</v>
      </c>
      <c r="B33" s="19" t="s">
        <v>88</v>
      </c>
      <c r="C33" s="19" t="s">
        <v>89</v>
      </c>
      <c r="D33" s="19" t="s">
        <v>13</v>
      </c>
      <c r="E33" s="27" t="s">
        <v>90</v>
      </c>
      <c r="F33" s="27" t="s">
        <v>91</v>
      </c>
      <c r="G33" s="28">
        <v>233101</v>
      </c>
      <c r="H33" s="29">
        <v>246602.3</v>
      </c>
    </row>
    <row r="34" spans="1:8" ht="31.5" x14ac:dyDescent="0.25">
      <c r="A34" s="18">
        <v>45673</v>
      </c>
      <c r="B34" s="19" t="s">
        <v>92</v>
      </c>
      <c r="C34" s="19" t="s">
        <v>12</v>
      </c>
      <c r="D34" s="19" t="s">
        <v>13</v>
      </c>
      <c r="E34" s="27" t="s">
        <v>93</v>
      </c>
      <c r="F34" s="27" t="s">
        <v>94</v>
      </c>
      <c r="G34" s="28">
        <v>239101</v>
      </c>
      <c r="H34" s="29">
        <v>247800</v>
      </c>
    </row>
    <row r="35" spans="1:8" ht="47.25" x14ac:dyDescent="0.25">
      <c r="A35" s="18">
        <v>45673</v>
      </c>
      <c r="B35" s="19" t="s">
        <v>95</v>
      </c>
      <c r="C35" s="19" t="s">
        <v>12</v>
      </c>
      <c r="D35" s="19" t="s">
        <v>13</v>
      </c>
      <c r="E35" s="27" t="s">
        <v>96</v>
      </c>
      <c r="F35" s="27" t="s">
        <v>97</v>
      </c>
      <c r="G35" s="28">
        <v>239101</v>
      </c>
      <c r="H35" s="29">
        <v>167276.79999999999</v>
      </c>
    </row>
    <row r="36" spans="1:8" ht="31.5" x14ac:dyDescent="0.25">
      <c r="A36" s="18">
        <v>45674</v>
      </c>
      <c r="B36" s="19" t="s">
        <v>98</v>
      </c>
      <c r="C36" s="19" t="s">
        <v>12</v>
      </c>
      <c r="D36" s="19" t="s">
        <v>13</v>
      </c>
      <c r="E36" s="27" t="s">
        <v>61</v>
      </c>
      <c r="F36" s="27" t="s">
        <v>99</v>
      </c>
      <c r="G36" s="28">
        <v>239501</v>
      </c>
      <c r="H36" s="29">
        <v>37249.65</v>
      </c>
    </row>
    <row r="37" spans="1:8" ht="31.5" x14ac:dyDescent="0.25">
      <c r="A37" s="18">
        <v>45674</v>
      </c>
      <c r="B37" s="19" t="s">
        <v>100</v>
      </c>
      <c r="C37" s="19" t="s">
        <v>12</v>
      </c>
      <c r="D37" s="19" t="s">
        <v>13</v>
      </c>
      <c r="E37" s="27" t="s">
        <v>93</v>
      </c>
      <c r="F37" s="27" t="s">
        <v>99</v>
      </c>
      <c r="G37" s="28">
        <v>239501</v>
      </c>
      <c r="H37" s="29">
        <v>92524.98</v>
      </c>
    </row>
    <row r="38" spans="1:8" ht="47.25" x14ac:dyDescent="0.25">
      <c r="A38" s="18">
        <v>45674</v>
      </c>
      <c r="B38" s="19" t="s">
        <v>101</v>
      </c>
      <c r="C38" s="19" t="s">
        <v>12</v>
      </c>
      <c r="D38" s="19" t="s">
        <v>13</v>
      </c>
      <c r="E38" s="30" t="s">
        <v>102</v>
      </c>
      <c r="F38" s="27" t="s">
        <v>103</v>
      </c>
      <c r="G38" s="28">
        <v>237104</v>
      </c>
      <c r="H38" s="29">
        <v>203400</v>
      </c>
    </row>
    <row r="39" spans="1:8" ht="63" x14ac:dyDescent="0.25">
      <c r="A39" s="18">
        <v>45681</v>
      </c>
      <c r="B39" s="19" t="s">
        <v>104</v>
      </c>
      <c r="C39" s="19" t="s">
        <v>12</v>
      </c>
      <c r="D39" s="19" t="s">
        <v>13</v>
      </c>
      <c r="E39" s="27" t="s">
        <v>105</v>
      </c>
      <c r="F39" s="27" t="s">
        <v>106</v>
      </c>
      <c r="G39" s="28">
        <v>237203</v>
      </c>
      <c r="H39" s="29">
        <v>21770</v>
      </c>
    </row>
    <row r="40" spans="1:8" ht="47.25" x14ac:dyDescent="0.25">
      <c r="A40" s="18">
        <v>45681</v>
      </c>
      <c r="B40" s="19" t="s">
        <v>107</v>
      </c>
      <c r="C40" s="19" t="s">
        <v>12</v>
      </c>
      <c r="D40" s="19" t="s">
        <v>13</v>
      </c>
      <c r="E40" s="27" t="s">
        <v>108</v>
      </c>
      <c r="F40" s="27" t="s">
        <v>109</v>
      </c>
      <c r="G40" s="28">
        <v>239301</v>
      </c>
      <c r="H40" s="29">
        <v>18517.740000000002</v>
      </c>
    </row>
    <row r="41" spans="1:8" ht="47.25" x14ac:dyDescent="0.25">
      <c r="A41" s="18">
        <v>45681</v>
      </c>
      <c r="B41" s="19" t="s">
        <v>110</v>
      </c>
      <c r="C41" s="19" t="s">
        <v>12</v>
      </c>
      <c r="D41" s="19" t="s">
        <v>13</v>
      </c>
      <c r="E41" s="27" t="s">
        <v>67</v>
      </c>
      <c r="F41" s="27" t="s">
        <v>111</v>
      </c>
      <c r="G41" s="28">
        <v>268301</v>
      </c>
      <c r="H41" s="29">
        <v>240000</v>
      </c>
    </row>
    <row r="42" spans="1:8" ht="31.5" x14ac:dyDescent="0.25">
      <c r="A42" s="18">
        <v>45684</v>
      </c>
      <c r="B42" s="19" t="s">
        <v>112</v>
      </c>
      <c r="C42" s="19" t="s">
        <v>113</v>
      </c>
      <c r="D42" s="19" t="s">
        <v>114</v>
      </c>
      <c r="E42" s="27" t="s">
        <v>115</v>
      </c>
      <c r="F42" s="27" t="s">
        <v>116</v>
      </c>
      <c r="G42" s="28">
        <v>237203</v>
      </c>
      <c r="H42" s="29">
        <v>967600</v>
      </c>
    </row>
    <row r="43" spans="1:8" ht="31.5" x14ac:dyDescent="0.25">
      <c r="A43" s="18">
        <v>45684</v>
      </c>
      <c r="B43" s="19" t="s">
        <v>117</v>
      </c>
      <c r="C43" s="19" t="s">
        <v>12</v>
      </c>
      <c r="D43" s="19" t="s">
        <v>114</v>
      </c>
      <c r="E43" s="27" t="s">
        <v>105</v>
      </c>
      <c r="F43" s="27" t="s">
        <v>118</v>
      </c>
      <c r="G43" s="28">
        <v>234101</v>
      </c>
      <c r="H43" s="29">
        <v>1464720</v>
      </c>
    </row>
    <row r="44" spans="1:8" ht="31.5" x14ac:dyDescent="0.25">
      <c r="A44" s="18">
        <v>45684</v>
      </c>
      <c r="B44" s="19" t="s">
        <v>119</v>
      </c>
      <c r="C44" s="19" t="s">
        <v>120</v>
      </c>
      <c r="D44" s="19" t="s">
        <v>114</v>
      </c>
      <c r="E44" s="27" t="s">
        <v>121</v>
      </c>
      <c r="F44" s="27" t="s">
        <v>118</v>
      </c>
      <c r="G44" s="28">
        <v>234101</v>
      </c>
      <c r="H44" s="29">
        <v>325000</v>
      </c>
    </row>
    <row r="45" spans="1:8" ht="63" x14ac:dyDescent="0.25">
      <c r="A45" s="18">
        <v>45684</v>
      </c>
      <c r="B45" s="19" t="s">
        <v>122</v>
      </c>
      <c r="C45" s="19" t="s">
        <v>12</v>
      </c>
      <c r="D45" s="19" t="s">
        <v>13</v>
      </c>
      <c r="E45" s="27" t="s">
        <v>30</v>
      </c>
      <c r="F45" s="27" t="s">
        <v>123</v>
      </c>
      <c r="G45" s="28">
        <v>239801</v>
      </c>
      <c r="H45" s="29">
        <v>12508</v>
      </c>
    </row>
    <row r="46" spans="1:8" ht="31.5" x14ac:dyDescent="0.25">
      <c r="A46" s="18">
        <v>45685</v>
      </c>
      <c r="B46" s="19" t="s">
        <v>124</v>
      </c>
      <c r="C46" s="19" t="s">
        <v>12</v>
      </c>
      <c r="D46" s="19" t="s">
        <v>13</v>
      </c>
      <c r="E46" s="27" t="s">
        <v>125</v>
      </c>
      <c r="F46" s="27" t="s">
        <v>126</v>
      </c>
      <c r="G46" s="28">
        <v>239501</v>
      </c>
      <c r="H46" s="29">
        <v>248085.44</v>
      </c>
    </row>
    <row r="47" spans="1:8" ht="31.5" x14ac:dyDescent="0.25">
      <c r="A47" s="18">
        <v>45685</v>
      </c>
      <c r="B47" s="19" t="s">
        <v>127</v>
      </c>
      <c r="C47" s="19" t="s">
        <v>12</v>
      </c>
      <c r="D47" s="19" t="s">
        <v>13</v>
      </c>
      <c r="E47" s="27" t="s">
        <v>22</v>
      </c>
      <c r="F47" s="27" t="s">
        <v>128</v>
      </c>
      <c r="G47" s="28">
        <v>239201</v>
      </c>
      <c r="H47" s="29">
        <v>247361.4</v>
      </c>
    </row>
    <row r="48" spans="1:8" ht="31.5" x14ac:dyDescent="0.25">
      <c r="A48" s="18">
        <v>45685</v>
      </c>
      <c r="B48" s="19" t="s">
        <v>129</v>
      </c>
      <c r="C48" s="19" t="s">
        <v>12</v>
      </c>
      <c r="D48" s="31" t="s">
        <v>114</v>
      </c>
      <c r="E48" s="27" t="s">
        <v>130</v>
      </c>
      <c r="F48" s="27" t="s">
        <v>131</v>
      </c>
      <c r="G48" s="28">
        <v>234101</v>
      </c>
      <c r="H48" s="29">
        <v>43609</v>
      </c>
    </row>
    <row r="49" spans="1:8" ht="31.5" x14ac:dyDescent="0.25">
      <c r="A49" s="18">
        <v>45685</v>
      </c>
      <c r="B49" s="19" t="s">
        <v>132</v>
      </c>
      <c r="C49" s="19" t="s">
        <v>12</v>
      </c>
      <c r="D49" s="31" t="s">
        <v>114</v>
      </c>
      <c r="E49" s="27" t="s">
        <v>133</v>
      </c>
      <c r="F49" s="27" t="s">
        <v>131</v>
      </c>
      <c r="G49" s="28">
        <v>234101</v>
      </c>
      <c r="H49" s="29">
        <v>18408</v>
      </c>
    </row>
    <row r="50" spans="1:8" ht="31.5" x14ac:dyDescent="0.25">
      <c r="A50" s="18">
        <v>45685</v>
      </c>
      <c r="B50" s="19" t="s">
        <v>134</v>
      </c>
      <c r="C50" s="19" t="s">
        <v>12</v>
      </c>
      <c r="D50" s="31" t="s">
        <v>114</v>
      </c>
      <c r="E50" s="27" t="s">
        <v>135</v>
      </c>
      <c r="F50" s="27" t="s">
        <v>131</v>
      </c>
      <c r="G50" s="28">
        <v>234101</v>
      </c>
      <c r="H50" s="29">
        <v>9853</v>
      </c>
    </row>
    <row r="51" spans="1:8" ht="31.5" x14ac:dyDescent="0.25">
      <c r="A51" s="18">
        <v>45685</v>
      </c>
      <c r="B51" s="19" t="s">
        <v>136</v>
      </c>
      <c r="C51" s="19" t="s">
        <v>12</v>
      </c>
      <c r="D51" s="31" t="s">
        <v>114</v>
      </c>
      <c r="E51" s="27" t="s">
        <v>137</v>
      </c>
      <c r="F51" s="27" t="s">
        <v>131</v>
      </c>
      <c r="G51" s="28">
        <v>234101</v>
      </c>
      <c r="H51" s="29">
        <v>354893.5</v>
      </c>
    </row>
    <row r="52" spans="1:8" ht="31.5" x14ac:dyDescent="0.25">
      <c r="A52" s="18">
        <v>45685</v>
      </c>
      <c r="B52" s="19" t="s">
        <v>138</v>
      </c>
      <c r="C52" s="19" t="s">
        <v>12</v>
      </c>
      <c r="D52" s="31" t="s">
        <v>114</v>
      </c>
      <c r="E52" s="27" t="s">
        <v>121</v>
      </c>
      <c r="F52" s="27" t="s">
        <v>131</v>
      </c>
      <c r="G52" s="28">
        <v>234101</v>
      </c>
      <c r="H52" s="29">
        <v>770520.8</v>
      </c>
    </row>
    <row r="53" spans="1:8" ht="31.5" x14ac:dyDescent="0.25">
      <c r="A53" s="18">
        <v>45685</v>
      </c>
      <c r="B53" s="19" t="s">
        <v>139</v>
      </c>
      <c r="C53" s="19" t="s">
        <v>12</v>
      </c>
      <c r="D53" s="31" t="s">
        <v>114</v>
      </c>
      <c r="E53" s="27" t="s">
        <v>140</v>
      </c>
      <c r="F53" s="27" t="s">
        <v>131</v>
      </c>
      <c r="G53" s="28">
        <v>234101</v>
      </c>
      <c r="H53" s="29">
        <v>135000</v>
      </c>
    </row>
    <row r="54" spans="1:8" ht="31.5" x14ac:dyDescent="0.25">
      <c r="A54" s="18">
        <v>45685</v>
      </c>
      <c r="B54" s="19" t="s">
        <v>141</v>
      </c>
      <c r="C54" s="19" t="s">
        <v>12</v>
      </c>
      <c r="D54" s="31" t="s">
        <v>114</v>
      </c>
      <c r="E54" s="27" t="s">
        <v>142</v>
      </c>
      <c r="F54" s="27" t="s">
        <v>131</v>
      </c>
      <c r="G54" s="28">
        <v>234101</v>
      </c>
      <c r="H54" s="29">
        <v>100454.47</v>
      </c>
    </row>
    <row r="55" spans="1:8" ht="47.25" x14ac:dyDescent="0.25">
      <c r="A55" s="18">
        <v>45686</v>
      </c>
      <c r="B55" s="19" t="s">
        <v>143</v>
      </c>
      <c r="C55" s="19" t="s">
        <v>12</v>
      </c>
      <c r="D55" s="31" t="s">
        <v>13</v>
      </c>
      <c r="E55" s="27" t="s">
        <v>30</v>
      </c>
      <c r="F55" s="27" t="s">
        <v>144</v>
      </c>
      <c r="G55" s="28">
        <v>239301</v>
      </c>
      <c r="H55" s="29">
        <v>23049.57</v>
      </c>
    </row>
    <row r="56" spans="1:8" ht="31.5" x14ac:dyDescent="0.25">
      <c r="A56" s="18"/>
      <c r="B56" s="19" t="s">
        <v>145</v>
      </c>
      <c r="C56" s="32" t="s">
        <v>25</v>
      </c>
      <c r="D56" s="33"/>
      <c r="E56" s="33"/>
      <c r="F56" s="33"/>
      <c r="G56" s="25"/>
      <c r="H56" s="26"/>
    </row>
    <row r="57" spans="1:8" ht="47.25" x14ac:dyDescent="0.25">
      <c r="A57" s="18">
        <v>45686</v>
      </c>
      <c r="B57" s="19" t="s">
        <v>146</v>
      </c>
      <c r="C57" s="19" t="s">
        <v>12</v>
      </c>
      <c r="D57" s="31" t="s">
        <v>13</v>
      </c>
      <c r="E57" s="27" t="s">
        <v>93</v>
      </c>
      <c r="F57" s="27" t="s">
        <v>147</v>
      </c>
      <c r="G57" s="28">
        <v>233201</v>
      </c>
      <c r="H57" s="29">
        <v>199656</v>
      </c>
    </row>
    <row r="58" spans="1:8" ht="47.25" x14ac:dyDescent="0.25">
      <c r="A58" s="18">
        <v>45686</v>
      </c>
      <c r="B58" s="19" t="s">
        <v>148</v>
      </c>
      <c r="C58" s="19" t="s">
        <v>12</v>
      </c>
      <c r="D58" s="31" t="s">
        <v>13</v>
      </c>
      <c r="E58" s="27" t="s">
        <v>149</v>
      </c>
      <c r="F58" s="27" t="s">
        <v>150</v>
      </c>
      <c r="G58" s="28">
        <v>268301</v>
      </c>
      <c r="H58" s="29">
        <v>244369.66</v>
      </c>
    </row>
    <row r="59" spans="1:8" ht="47.25" x14ac:dyDescent="0.25">
      <c r="A59" s="18">
        <v>45687</v>
      </c>
      <c r="B59" s="19" t="s">
        <v>151</v>
      </c>
      <c r="C59" s="19" t="s">
        <v>12</v>
      </c>
      <c r="D59" s="31" t="s">
        <v>13</v>
      </c>
      <c r="E59" s="27" t="s">
        <v>149</v>
      </c>
      <c r="F59" s="27" t="s">
        <v>152</v>
      </c>
      <c r="G59" s="28">
        <v>228705</v>
      </c>
      <c r="H59" s="29">
        <v>247269</v>
      </c>
    </row>
    <row r="60" spans="1:8" ht="48" thickBot="1" x14ac:dyDescent="0.3">
      <c r="A60" s="34">
        <v>45688</v>
      </c>
      <c r="B60" s="35" t="s">
        <v>153</v>
      </c>
      <c r="C60" s="35" t="s">
        <v>12</v>
      </c>
      <c r="D60" s="36" t="s">
        <v>13</v>
      </c>
      <c r="E60" s="37" t="s">
        <v>154</v>
      </c>
      <c r="F60" s="37" t="s">
        <v>155</v>
      </c>
      <c r="G60" s="38">
        <v>261301</v>
      </c>
      <c r="H60" s="39">
        <v>178416</v>
      </c>
    </row>
    <row r="61" spans="1:8" ht="15.75" thickBot="1" x14ac:dyDescent="0.3">
      <c r="A61" s="40"/>
      <c r="B61" s="41"/>
      <c r="C61" s="42"/>
      <c r="D61" s="43"/>
      <c r="E61" s="42"/>
      <c r="F61" s="44"/>
      <c r="G61" s="45"/>
      <c r="H61" s="46">
        <f>SUM(H8:H60)</f>
        <v>9618230.6800000016</v>
      </c>
    </row>
    <row r="62" spans="1:8" ht="15.75" thickTop="1" x14ac:dyDescent="0.25">
      <c r="A62" s="40"/>
      <c r="B62" s="41"/>
      <c r="C62" s="42"/>
      <c r="D62" s="43"/>
      <c r="E62" s="42"/>
      <c r="F62" s="44"/>
      <c r="G62" s="45"/>
      <c r="H62" s="47"/>
    </row>
    <row r="63" spans="1:8" ht="15.75" x14ac:dyDescent="0.25">
      <c r="A63" s="40"/>
      <c r="B63" s="41"/>
      <c r="C63" s="48"/>
      <c r="D63" s="43"/>
      <c r="E63" s="49"/>
      <c r="F63" s="50" t="s">
        <v>156</v>
      </c>
      <c r="G63" s="51"/>
      <c r="H63" s="49"/>
    </row>
    <row r="64" spans="1:8" x14ac:dyDescent="0.25">
      <c r="A64" s="40"/>
      <c r="B64" s="52" t="s">
        <v>157</v>
      </c>
      <c r="C64" s="53" t="s">
        <v>158</v>
      </c>
      <c r="D64" s="53" t="s">
        <v>159</v>
      </c>
      <c r="E64" s="49"/>
      <c r="F64" s="54" t="s">
        <v>160</v>
      </c>
      <c r="G64" s="55" t="s">
        <v>158</v>
      </c>
      <c r="H64" s="53" t="s">
        <v>159</v>
      </c>
    </row>
    <row r="65" spans="1:8" x14ac:dyDescent="0.25">
      <c r="A65" s="40"/>
      <c r="B65" s="56">
        <v>227202</v>
      </c>
      <c r="C65" s="56">
        <v>1</v>
      </c>
      <c r="D65" s="57">
        <v>45328.86</v>
      </c>
      <c r="E65" s="49"/>
      <c r="F65" s="58" t="s">
        <v>161</v>
      </c>
      <c r="G65" s="59">
        <v>41</v>
      </c>
      <c r="H65" s="60">
        <v>5428171.9100000001</v>
      </c>
    </row>
    <row r="66" spans="1:8" x14ac:dyDescent="0.25">
      <c r="A66" s="40"/>
      <c r="B66" s="56">
        <v>239301</v>
      </c>
      <c r="C66" s="56">
        <v>3</v>
      </c>
      <c r="D66" s="57">
        <v>165467.31</v>
      </c>
      <c r="E66" s="49"/>
      <c r="F66" s="58" t="s">
        <v>162</v>
      </c>
      <c r="G66" s="59">
        <v>10</v>
      </c>
      <c r="H66" s="61">
        <v>4190058.77</v>
      </c>
    </row>
    <row r="67" spans="1:8" x14ac:dyDescent="0.25">
      <c r="A67" s="40"/>
      <c r="B67" s="56">
        <v>263101</v>
      </c>
      <c r="C67" s="56">
        <v>2</v>
      </c>
      <c r="D67" s="57">
        <v>365915.14</v>
      </c>
      <c r="E67" s="49"/>
      <c r="F67" s="58" t="s">
        <v>163</v>
      </c>
      <c r="G67" s="59"/>
      <c r="H67" s="62"/>
    </row>
    <row r="68" spans="1:8" x14ac:dyDescent="0.25">
      <c r="A68" s="40"/>
      <c r="B68" s="56">
        <v>261101</v>
      </c>
      <c r="C68" s="56">
        <v>1</v>
      </c>
      <c r="D68" s="57">
        <v>24780</v>
      </c>
      <c r="E68" s="49"/>
      <c r="F68" s="54" t="s">
        <v>164</v>
      </c>
      <c r="G68" s="59">
        <f>SUM(G65:G67)</f>
        <v>51</v>
      </c>
      <c r="H68" s="62">
        <f>SUM(H65:H67)</f>
        <v>9618230.6799999997</v>
      </c>
    </row>
    <row r="69" spans="1:8" x14ac:dyDescent="0.25">
      <c r="A69" s="40"/>
      <c r="B69" s="56">
        <v>261301</v>
      </c>
      <c r="C69" s="56">
        <v>6</v>
      </c>
      <c r="D69" s="57">
        <v>1103229.2</v>
      </c>
      <c r="E69" s="49"/>
      <c r="F69" s="63"/>
      <c r="G69" s="64"/>
      <c r="H69" s="49"/>
    </row>
    <row r="70" spans="1:8" x14ac:dyDescent="0.25">
      <c r="A70" s="40"/>
      <c r="B70" s="56">
        <v>239901</v>
      </c>
      <c r="C70" s="56">
        <v>1</v>
      </c>
      <c r="D70" s="61">
        <v>49655.519999999997</v>
      </c>
      <c r="E70" s="49"/>
      <c r="F70" s="63"/>
      <c r="G70" s="64"/>
      <c r="H70" s="49"/>
    </row>
    <row r="71" spans="1:8" x14ac:dyDescent="0.25">
      <c r="A71" s="40"/>
      <c r="B71" s="56">
        <v>234101</v>
      </c>
      <c r="C71" s="56">
        <v>10</v>
      </c>
      <c r="D71" s="57">
        <v>3254908.77</v>
      </c>
      <c r="E71" s="49"/>
      <c r="F71" s="63"/>
      <c r="G71" s="64"/>
      <c r="H71" s="49"/>
    </row>
    <row r="72" spans="1:8" x14ac:dyDescent="0.25">
      <c r="A72" s="40"/>
      <c r="B72" s="56">
        <v>239601</v>
      </c>
      <c r="C72" s="56">
        <v>1</v>
      </c>
      <c r="D72" s="57">
        <v>48605</v>
      </c>
      <c r="E72" s="49"/>
      <c r="F72" s="63"/>
      <c r="G72" s="64"/>
      <c r="H72" s="49"/>
    </row>
    <row r="73" spans="1:8" x14ac:dyDescent="0.25">
      <c r="A73" s="41"/>
      <c r="B73" s="56">
        <v>231101</v>
      </c>
      <c r="C73" s="56">
        <v>1</v>
      </c>
      <c r="D73" s="57">
        <v>20496</v>
      </c>
      <c r="E73" s="49"/>
      <c r="F73" s="63"/>
      <c r="G73" s="64"/>
      <c r="H73" s="49"/>
    </row>
    <row r="74" spans="1:8" x14ac:dyDescent="0.25">
      <c r="A74" s="41"/>
      <c r="B74" s="56">
        <v>261201</v>
      </c>
      <c r="C74" s="56">
        <v>1</v>
      </c>
      <c r="D74" s="57">
        <v>20650</v>
      </c>
      <c r="E74" s="49"/>
      <c r="F74" s="63"/>
      <c r="G74" s="64"/>
      <c r="H74" s="49"/>
    </row>
    <row r="75" spans="1:8" x14ac:dyDescent="0.25">
      <c r="A75" s="41"/>
      <c r="B75" s="56">
        <v>227204</v>
      </c>
      <c r="C75" s="56">
        <v>1</v>
      </c>
      <c r="D75" s="57">
        <v>108560</v>
      </c>
      <c r="E75" s="49"/>
      <c r="F75" s="65">
        <f>D89-H68</f>
        <v>0</v>
      </c>
      <c r="G75" s="64"/>
      <c r="H75" s="49"/>
    </row>
    <row r="76" spans="1:8" x14ac:dyDescent="0.25">
      <c r="A76" s="66"/>
      <c r="B76" s="56">
        <v>239801</v>
      </c>
      <c r="C76" s="56">
        <v>2</v>
      </c>
      <c r="D76" s="57">
        <v>33748</v>
      </c>
      <c r="E76" s="42"/>
      <c r="F76" s="67"/>
      <c r="G76" s="64"/>
      <c r="H76" s="42"/>
    </row>
    <row r="77" spans="1:8" x14ac:dyDescent="0.25">
      <c r="A77" s="66"/>
      <c r="B77" s="56">
        <v>261401</v>
      </c>
      <c r="C77" s="56">
        <v>3</v>
      </c>
      <c r="D77" s="57">
        <v>271538.05</v>
      </c>
      <c r="E77" s="42"/>
      <c r="F77" s="67"/>
      <c r="G77" s="64"/>
      <c r="H77" s="42"/>
    </row>
    <row r="78" spans="1:8" x14ac:dyDescent="0.25">
      <c r="A78" s="66"/>
      <c r="B78" s="56">
        <v>233301</v>
      </c>
      <c r="C78" s="56">
        <v>1</v>
      </c>
      <c r="D78" s="57">
        <v>200541</v>
      </c>
      <c r="E78" s="42"/>
      <c r="F78" s="67"/>
      <c r="G78" s="64"/>
      <c r="H78" s="42"/>
    </row>
    <row r="79" spans="1:8" x14ac:dyDescent="0.25">
      <c r="A79" s="66"/>
      <c r="B79" s="56">
        <v>239101</v>
      </c>
      <c r="C79" s="56">
        <v>4</v>
      </c>
      <c r="D79" s="57">
        <v>900274.39999999991</v>
      </c>
      <c r="E79" s="42"/>
      <c r="F79" s="67"/>
      <c r="G79" s="64"/>
      <c r="H79" s="42"/>
    </row>
    <row r="80" spans="1:8" x14ac:dyDescent="0.25">
      <c r="A80" s="66"/>
      <c r="B80" s="56">
        <v>233101</v>
      </c>
      <c r="C80" s="56">
        <v>1</v>
      </c>
      <c r="D80" s="57">
        <v>246602.3</v>
      </c>
      <c r="E80" s="42"/>
      <c r="F80" s="67"/>
      <c r="G80" s="64"/>
      <c r="H80" s="42"/>
    </row>
    <row r="81" spans="1:8" x14ac:dyDescent="0.25">
      <c r="A81" s="66"/>
      <c r="B81" s="56">
        <v>239501</v>
      </c>
      <c r="C81" s="56">
        <v>3</v>
      </c>
      <c r="D81" s="57">
        <v>377860.07</v>
      </c>
      <c r="E81" s="42"/>
      <c r="F81" s="67"/>
      <c r="G81" s="64"/>
      <c r="H81" s="42"/>
    </row>
    <row r="82" spans="1:8" x14ac:dyDescent="0.25">
      <c r="A82" s="66"/>
      <c r="B82" s="56">
        <v>237104</v>
      </c>
      <c r="C82" s="56">
        <v>1</v>
      </c>
      <c r="D82" s="57">
        <v>203400</v>
      </c>
      <c r="E82" s="42"/>
      <c r="F82" s="67"/>
      <c r="G82" s="64"/>
      <c r="H82" s="42"/>
    </row>
    <row r="83" spans="1:8" x14ac:dyDescent="0.25">
      <c r="A83" s="66"/>
      <c r="B83" s="56">
        <v>268301</v>
      </c>
      <c r="C83" s="56">
        <v>2</v>
      </c>
      <c r="D83" s="57">
        <v>484369.66000000003</v>
      </c>
      <c r="E83" s="42"/>
      <c r="F83" s="67"/>
      <c r="G83" s="64"/>
      <c r="H83" s="42"/>
    </row>
    <row r="84" spans="1:8" x14ac:dyDescent="0.25">
      <c r="A84" s="66"/>
      <c r="B84" s="56">
        <v>239201</v>
      </c>
      <c r="C84" s="56">
        <v>1</v>
      </c>
      <c r="D84" s="57">
        <v>247361.4</v>
      </c>
      <c r="E84" s="42"/>
      <c r="F84" s="67"/>
      <c r="G84" s="64"/>
      <c r="H84" s="42"/>
    </row>
    <row r="85" spans="1:8" x14ac:dyDescent="0.25">
      <c r="A85" s="66"/>
      <c r="B85" s="56">
        <v>233201</v>
      </c>
      <c r="C85" s="56">
        <v>1</v>
      </c>
      <c r="D85" s="57">
        <v>199656</v>
      </c>
      <c r="E85" s="42"/>
      <c r="F85" s="67"/>
      <c r="G85" s="64"/>
      <c r="H85" s="42"/>
    </row>
    <row r="86" spans="1:8" x14ac:dyDescent="0.25">
      <c r="A86" s="66"/>
      <c r="B86" s="56">
        <v>228705</v>
      </c>
      <c r="C86" s="56">
        <v>1</v>
      </c>
      <c r="D86" s="57">
        <v>247269</v>
      </c>
      <c r="E86" s="42"/>
      <c r="F86" s="67"/>
      <c r="G86" s="64"/>
      <c r="H86" s="42"/>
    </row>
    <row r="87" spans="1:8" x14ac:dyDescent="0.25">
      <c r="A87" s="66"/>
      <c r="B87" s="56">
        <v>237203</v>
      </c>
      <c r="C87" s="56">
        <v>3</v>
      </c>
      <c r="D87" s="57">
        <v>998015</v>
      </c>
      <c r="E87" s="42"/>
      <c r="F87" s="67"/>
      <c r="G87" s="64"/>
      <c r="H87" s="42"/>
    </row>
    <row r="88" spans="1:8" ht="15.75" x14ac:dyDescent="0.25">
      <c r="A88" s="66"/>
      <c r="B88" s="30"/>
      <c r="C88" s="68"/>
      <c r="D88" s="61"/>
      <c r="E88" s="49"/>
      <c r="F88" s="44"/>
      <c r="G88" s="64"/>
      <c r="H88" s="42"/>
    </row>
    <row r="89" spans="1:8" ht="15.75" thickBot="1" x14ac:dyDescent="0.3">
      <c r="A89" s="66"/>
      <c r="B89" s="69"/>
      <c r="C89" s="69">
        <f>SUM(C65:C88)</f>
        <v>51</v>
      </c>
      <c r="D89" s="70">
        <f>SUM(D65:D88)</f>
        <v>9618230.6799999997</v>
      </c>
      <c r="E89" s="49"/>
      <c r="F89" s="44"/>
      <c r="G89" s="64"/>
      <c r="H89" s="42"/>
    </row>
    <row r="90" spans="1:8" ht="15.75" thickTop="1" x14ac:dyDescent="0.25">
      <c r="A90" s="66"/>
      <c r="B90" s="41"/>
      <c r="C90" s="41"/>
      <c r="D90" s="71"/>
      <c r="E90" s="49"/>
      <c r="F90" s="44"/>
      <c r="G90" s="64"/>
      <c r="H90" s="42"/>
    </row>
    <row r="91" spans="1:8" x14ac:dyDescent="0.25">
      <c r="A91" s="66"/>
      <c r="B91" s="41"/>
      <c r="C91" s="41"/>
      <c r="D91" s="71"/>
      <c r="E91" s="49"/>
      <c r="F91" s="44"/>
      <c r="G91" s="64"/>
      <c r="H91" s="42"/>
    </row>
    <row r="92" spans="1:8" x14ac:dyDescent="0.25">
      <c r="A92" s="66"/>
      <c r="B92" s="72"/>
      <c r="C92" s="47"/>
      <c r="D92" s="43"/>
      <c r="E92" s="49"/>
      <c r="F92" s="44"/>
      <c r="G92" s="64"/>
      <c r="H92" s="42"/>
    </row>
    <row r="93" spans="1:8" x14ac:dyDescent="0.25">
      <c r="A93" s="66"/>
      <c r="B93" s="41"/>
      <c r="C93" s="42"/>
      <c r="D93" s="73"/>
      <c r="E93" s="49"/>
      <c r="F93" s="63"/>
      <c r="G93" s="51"/>
      <c r="H93" s="49"/>
    </row>
    <row r="94" spans="1:8" x14ac:dyDescent="0.25">
      <c r="A94" s="66"/>
      <c r="B94" s="74"/>
      <c r="C94" s="74"/>
      <c r="D94" s="75"/>
      <c r="E94" s="49"/>
      <c r="F94" s="76"/>
      <c r="G94" s="76"/>
      <c r="H94" s="76"/>
    </row>
    <row r="95" spans="1:8" x14ac:dyDescent="0.25">
      <c r="A95" s="77" t="s">
        <v>165</v>
      </c>
      <c r="B95" s="77"/>
      <c r="C95" s="77"/>
      <c r="D95" s="43"/>
      <c r="E95" s="49"/>
      <c r="F95" s="78" t="s">
        <v>166</v>
      </c>
      <c r="G95" s="78"/>
      <c r="H95" s="78"/>
    </row>
    <row r="96" spans="1:8" x14ac:dyDescent="0.25">
      <c r="A96" s="66"/>
      <c r="B96" s="79"/>
      <c r="C96" s="49"/>
      <c r="D96" s="75"/>
      <c r="E96" s="49"/>
      <c r="F96" s="63"/>
      <c r="G96" s="51"/>
      <c r="H96" s="49"/>
    </row>
    <row r="97" spans="1:8" x14ac:dyDescent="0.25">
      <c r="A97" s="66"/>
      <c r="D97" s="49"/>
      <c r="F97" s="63"/>
      <c r="G97" s="51"/>
      <c r="H97" s="49"/>
    </row>
    <row r="98" spans="1:8" x14ac:dyDescent="0.25">
      <c r="A98" s="80"/>
      <c r="C98" s="81"/>
      <c r="D98" s="82"/>
      <c r="E98" s="81"/>
      <c r="F98" s="63"/>
      <c r="G98" s="51"/>
      <c r="H98" s="49"/>
    </row>
    <row r="99" spans="1:8" x14ac:dyDescent="0.25">
      <c r="A99" s="42"/>
      <c r="B99" s="79"/>
      <c r="C99" s="83"/>
      <c r="D99" s="84"/>
      <c r="E99" s="83"/>
      <c r="F99" s="63"/>
      <c r="G99" s="51"/>
      <c r="H99" s="49"/>
    </row>
    <row r="100" spans="1:8" x14ac:dyDescent="0.25">
      <c r="A100" s="42"/>
      <c r="B100" s="79"/>
      <c r="C100" s="49"/>
      <c r="D100" s="41" t="s">
        <v>167</v>
      </c>
      <c r="E100" s="41"/>
      <c r="F100" s="63"/>
      <c r="G100" s="63"/>
    </row>
    <row r="101" spans="1:8" x14ac:dyDescent="0.25">
      <c r="A101" s="42"/>
      <c r="B101" s="79"/>
      <c r="C101" s="49"/>
      <c r="D101" s="41"/>
      <c r="E101" s="49"/>
      <c r="F101" s="63"/>
      <c r="G101" s="63"/>
      <c r="H101" s="49"/>
    </row>
    <row r="102" spans="1:8" x14ac:dyDescent="0.25">
      <c r="A102" s="42"/>
      <c r="B102" s="79"/>
      <c r="C102" s="49"/>
    </row>
    <row r="103" spans="1:8" x14ac:dyDescent="0.25">
      <c r="A103" s="49"/>
      <c r="B103" s="49"/>
      <c r="C103" s="49"/>
      <c r="D103" s="49"/>
    </row>
    <row r="104" spans="1:8" x14ac:dyDescent="0.25">
      <c r="A104" s="42"/>
      <c r="B104" s="49"/>
      <c r="C104" s="49"/>
      <c r="D104" s="49"/>
    </row>
    <row r="105" spans="1:8" x14ac:dyDescent="0.25">
      <c r="D105"/>
    </row>
    <row r="106" spans="1:8" x14ac:dyDescent="0.25">
      <c r="A106" s="49"/>
      <c r="D106"/>
    </row>
    <row r="107" spans="1:8" x14ac:dyDescent="0.25">
      <c r="A107" s="49"/>
    </row>
    <row r="108" spans="1:8" x14ac:dyDescent="0.25">
      <c r="A108" s="49"/>
    </row>
    <row r="109" spans="1:8" x14ac:dyDescent="0.25">
      <c r="A109" s="49"/>
    </row>
    <row r="110" spans="1:8" x14ac:dyDescent="0.25">
      <c r="A110" s="49"/>
    </row>
    <row r="111" spans="1:8" x14ac:dyDescent="0.25">
      <c r="A111" s="49"/>
    </row>
  </sheetData>
  <mergeCells count="6">
    <mergeCell ref="A3:H3"/>
    <mergeCell ref="A4:H4"/>
    <mergeCell ref="A5:H5"/>
    <mergeCell ref="F94:H94"/>
    <mergeCell ref="A95:C95"/>
    <mergeCell ref="F95:H95"/>
  </mergeCells>
  <pageMargins left="0.43307086614173229" right="3.937007874015748E-2" top="0.55118110236220474" bottom="0.55118110236220474" header="0.31496062992125984" footer="0.31496062992125984"/>
  <pageSetup scale="7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ORDENES DE COMPRA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jortiz</dc:creator>
  <cp:lastModifiedBy>jortiz</cp:lastModifiedBy>
  <cp:lastPrinted>2025-02-21T16:30:36Z</cp:lastPrinted>
  <dcterms:created xsi:type="dcterms:W3CDTF">2025-02-21T16:29:52Z</dcterms:created>
  <dcterms:modified xsi:type="dcterms:W3CDTF">2025-02-21T16:31:52Z</dcterms:modified>
</cp:coreProperties>
</file>