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9" documentId="8_{2524426B-31FA-4D2B-AC7F-0284B8CB8813}" xr6:coauthVersionLast="47" xr6:coauthVersionMax="47" xr10:uidLastSave="{E0FAAA09-C8D8-4F9B-911B-A7181DD77659}"/>
  <bookViews>
    <workbookView xWindow="-120" yWindow="-120" windowWidth="20730" windowHeight="11160" xr2:uid="{00000000-000D-0000-FFFF-FFFF00000000}"/>
  </bookViews>
  <sheets>
    <sheet name="Inventario Almacen General" sheetId="1" r:id="rId1"/>
  </sheets>
  <definedNames>
    <definedName name="_xlnm._FilterDatabase" localSheetId="0" hidden="1">'Inventario Almacen General'!$B$10:$I$70</definedName>
    <definedName name="_xlnm.Print_Area" localSheetId="0">'Inventario Almacen General'!$A$1:$J$76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4" i="1" l="1"/>
  <c r="I76" i="1"/>
  <c r="I75" i="1"/>
  <c r="I69" i="1"/>
  <c r="I68" i="1"/>
  <c r="I67" i="1"/>
  <c r="I65" i="1"/>
  <c r="I64" i="1"/>
  <c r="I63" i="1"/>
  <c r="I62" i="1"/>
  <c r="I61" i="1"/>
  <c r="I60" i="1"/>
  <c r="I59" i="1"/>
  <c r="I58" i="1"/>
  <c r="I57" i="1"/>
  <c r="I56" i="1"/>
  <c r="I55" i="1"/>
  <c r="I53" i="1"/>
  <c r="I50" i="1"/>
  <c r="I49" i="1"/>
  <c r="I47" i="1"/>
  <c r="I42" i="1"/>
  <c r="I39" i="1"/>
  <c r="I31" i="1"/>
  <c r="I29" i="1"/>
  <c r="I28" i="1"/>
  <c r="I26" i="1"/>
  <c r="I25" i="1"/>
  <c r="I23" i="1"/>
  <c r="I21" i="1"/>
  <c r="I43" i="1" l="1"/>
  <c r="I66" i="1"/>
  <c r="I52" i="1"/>
  <c r="I51" i="1"/>
  <c r="I33" i="1"/>
  <c r="H77" i="1"/>
  <c r="I74" i="1" l="1"/>
  <c r="I72" i="1"/>
  <c r="I71" i="1"/>
  <c r="I70" i="1"/>
  <c r="I54" i="1"/>
  <c r="I48" i="1"/>
  <c r="I46" i="1"/>
  <c r="I45" i="1"/>
  <c r="I44" i="1"/>
  <c r="I41" i="1"/>
  <c r="I40" i="1"/>
  <c r="I38" i="1"/>
  <c r="I37" i="1"/>
  <c r="I36" i="1"/>
  <c r="I35" i="1"/>
  <c r="I32" i="1"/>
  <c r="I30" i="1"/>
  <c r="I27" i="1"/>
  <c r="I24" i="1"/>
  <c r="I22" i="1"/>
  <c r="I20" i="1"/>
  <c r="I19" i="1"/>
  <c r="I18" i="1"/>
  <c r="I17" i="1"/>
  <c r="I16" i="1"/>
  <c r="I15" i="1"/>
  <c r="I13" i="1"/>
  <c r="I12" i="1"/>
  <c r="I14" i="1"/>
  <c r="I77" i="1" l="1"/>
</calcChain>
</file>

<file path=xl/sharedStrings.xml><?xml version="1.0" encoding="utf-8"?>
<sst xmlns="http://schemas.openxmlformats.org/spreadsheetml/2006/main" count="273" uniqueCount="193">
  <si>
    <t>FECHA DE REGISTRO</t>
  </si>
  <si>
    <t>EXISTENCIA</t>
  </si>
  <si>
    <t>DESCRIPCIÓN DE ACTIVOS O BIEN</t>
  </si>
  <si>
    <t>PRESENTACIÓN</t>
  </si>
  <si>
    <t>CÓDIGO INSTITUCIONAL</t>
  </si>
  <si>
    <t>PERIODO DE ADQUISICION</t>
  </si>
  <si>
    <t>COSTO</t>
  </si>
  <si>
    <t xml:space="preserve">VALOR </t>
  </si>
  <si>
    <t>CENTRO DE GASTROENTEROLOGIA DR. LUIS EDUARDO AYBAR</t>
  </si>
  <si>
    <t>RELACION INVENTARIO ALMACEN DE DESPENSA</t>
  </si>
  <si>
    <t>GALON</t>
  </si>
  <si>
    <t>1</t>
  </si>
  <si>
    <t>LIBRA</t>
  </si>
  <si>
    <t>ARROZ</t>
  </si>
  <si>
    <t xml:space="preserve">AVENA ENTERA </t>
  </si>
  <si>
    <t>4</t>
  </si>
  <si>
    <t>AZUCAR CREMA</t>
  </si>
  <si>
    <t>CAFÉ SANTO DOMINGO</t>
  </si>
  <si>
    <t>PAQUETE</t>
  </si>
  <si>
    <t>3</t>
  </si>
  <si>
    <t>CHOCOLATE EMBAJADOR</t>
  </si>
  <si>
    <t>UNIDAD</t>
  </si>
  <si>
    <t>2</t>
  </si>
  <si>
    <t>COMPOTA PEQUEÑA</t>
  </si>
  <si>
    <t>5</t>
  </si>
  <si>
    <t xml:space="preserve">FIDEOS </t>
  </si>
  <si>
    <t>FILETE DE PECHUGA DE POLLO</t>
  </si>
  <si>
    <t xml:space="preserve">GELATINA </t>
  </si>
  <si>
    <t>SOBRE</t>
  </si>
  <si>
    <t>LATA</t>
  </si>
  <si>
    <t>HABICHUELAS BLANCA</t>
  </si>
  <si>
    <t xml:space="preserve">HABICHUELAS GIRA </t>
  </si>
  <si>
    <t xml:space="preserve">HABICHUELAS ROJA </t>
  </si>
  <si>
    <t>8</t>
  </si>
  <si>
    <t xml:space="preserve">HARINA BLANQUITA </t>
  </si>
  <si>
    <t>CAJITA</t>
  </si>
  <si>
    <t>HUEVOS</t>
  </si>
  <si>
    <t>JAMON CASERIO</t>
  </si>
  <si>
    <t>JUGO MOTTS</t>
  </si>
  <si>
    <t>LECHE EVAPORADA</t>
  </si>
  <si>
    <t>7</t>
  </si>
  <si>
    <t xml:space="preserve">LECHE DE ALMENDRA </t>
  </si>
  <si>
    <t>LECHE SIN LACTOSA</t>
  </si>
  <si>
    <t xml:space="preserve">MALAGUETA </t>
  </si>
  <si>
    <t>TARRO</t>
  </si>
  <si>
    <t>SAL MOLIDA 10 LIBRA</t>
  </si>
  <si>
    <t>SALSA DE TOMATE</t>
  </si>
  <si>
    <t>KILO</t>
  </si>
  <si>
    <t>SANDIA</t>
  </si>
  <si>
    <t>VINAGRE ROJO</t>
  </si>
  <si>
    <t xml:space="preserve">                             Encargado de Contabilidad</t>
  </si>
  <si>
    <t xml:space="preserve">            Encargado de Almacen General </t>
  </si>
  <si>
    <t xml:space="preserve">                                     Administrador</t>
  </si>
  <si>
    <t>D-0313</t>
  </si>
  <si>
    <t>D-0295</t>
  </si>
  <si>
    <t>D-0119</t>
  </si>
  <si>
    <t>D-9923</t>
  </si>
  <si>
    <t>D-0033</t>
  </si>
  <si>
    <t>D-0036</t>
  </si>
  <si>
    <t>D-0235</t>
  </si>
  <si>
    <t>D-0045</t>
  </si>
  <si>
    <t>D-0270</t>
  </si>
  <si>
    <t>D-0396</t>
  </si>
  <si>
    <t>D-0223</t>
  </si>
  <si>
    <t>D-9941</t>
  </si>
  <si>
    <t>D-0187</t>
  </si>
  <si>
    <t>D-0055</t>
  </si>
  <si>
    <t>D-9922</t>
  </si>
  <si>
    <t>D-0084</t>
  </si>
  <si>
    <t>D-0082</t>
  </si>
  <si>
    <t>D-0095</t>
  </si>
  <si>
    <t>D-0011</t>
  </si>
  <si>
    <t>D-0021</t>
  </si>
  <si>
    <t>D-0026</t>
  </si>
  <si>
    <t>D-9614</t>
  </si>
  <si>
    <t>D-0039</t>
  </si>
  <si>
    <t>D-0040</t>
  </si>
  <si>
    <t>D-0042</t>
  </si>
  <si>
    <t>18</t>
  </si>
  <si>
    <t>ANIS DE COMER</t>
  </si>
  <si>
    <t>ANIS ESTRELLA</t>
  </si>
  <si>
    <t xml:space="preserve">AZAFRAN </t>
  </si>
  <si>
    <t>CANELA</t>
  </si>
  <si>
    <t xml:space="preserve">KETCHUP </t>
  </si>
  <si>
    <t>D-0117</t>
  </si>
  <si>
    <t>D-0129</t>
  </si>
  <si>
    <t>D-0325</t>
  </si>
  <si>
    <t>D-0020</t>
  </si>
  <si>
    <t>D-9999</t>
  </si>
  <si>
    <t>TOTAL</t>
  </si>
  <si>
    <t>11</t>
  </si>
  <si>
    <t>GUANDULES</t>
  </si>
  <si>
    <t>LENTEJA</t>
  </si>
  <si>
    <t>LONGANIZA</t>
  </si>
  <si>
    <t>QUESO AMARILLO</t>
  </si>
  <si>
    <t>D-0037</t>
  </si>
  <si>
    <t>D-0193</t>
  </si>
  <si>
    <t>D-0301</t>
  </si>
  <si>
    <t>D-0073</t>
  </si>
  <si>
    <t>PERIODO TRIMESTRAL: JULIO, AGOSTO Y SEPTIEMBRE</t>
  </si>
  <si>
    <t xml:space="preserve">ACEITE DE SOYA </t>
  </si>
  <si>
    <t>10</t>
  </si>
  <si>
    <t>119.5</t>
  </si>
  <si>
    <t>AUYAMA</t>
  </si>
  <si>
    <t>13</t>
  </si>
  <si>
    <t>21</t>
  </si>
  <si>
    <t>11.5</t>
  </si>
  <si>
    <t>CANELILLA</t>
  </si>
  <si>
    <t>6</t>
  </si>
  <si>
    <t>35</t>
  </si>
  <si>
    <t>CHULETA AHUMADA</t>
  </si>
  <si>
    <t>57</t>
  </si>
  <si>
    <t>106</t>
  </si>
  <si>
    <t>COSTILLITA DE CERDO</t>
  </si>
  <si>
    <t>25</t>
  </si>
  <si>
    <t>CREMA DE LECHE</t>
  </si>
  <si>
    <t>FILETE DE BACALAO</t>
  </si>
  <si>
    <t>FILETE DE CERDO</t>
  </si>
  <si>
    <t>93</t>
  </si>
  <si>
    <t>36.4</t>
  </si>
  <si>
    <t>GALLETA DE SODA</t>
  </si>
  <si>
    <t>41</t>
  </si>
  <si>
    <t>GUINEO VERDE</t>
  </si>
  <si>
    <t>111</t>
  </si>
  <si>
    <t>0.9</t>
  </si>
  <si>
    <t>7.8</t>
  </si>
  <si>
    <t>8.1</t>
  </si>
  <si>
    <t>HARINA EL NEGRITO</t>
  </si>
  <si>
    <t>100</t>
  </si>
  <si>
    <t>26.4</t>
  </si>
  <si>
    <t>JAMON DE PAVO</t>
  </si>
  <si>
    <t>4.2</t>
  </si>
  <si>
    <t>420</t>
  </si>
  <si>
    <t>31</t>
  </si>
  <si>
    <t>LECHE LA GRANJA</t>
  </si>
  <si>
    <t>15</t>
  </si>
  <si>
    <t>16</t>
  </si>
  <si>
    <t>LECHUGA REPOLLADA</t>
  </si>
  <si>
    <t>LECHUGA RIZADA</t>
  </si>
  <si>
    <t>MAIZ DULCE</t>
  </si>
  <si>
    <t>MANTEQUILLA DORINA</t>
  </si>
  <si>
    <t>MANZANILLA</t>
  </si>
  <si>
    <t xml:space="preserve">MAYONESA </t>
  </si>
  <si>
    <t>MELON</t>
  </si>
  <si>
    <t>MUSLO DE POLLO</t>
  </si>
  <si>
    <t>7.4</t>
  </si>
  <si>
    <t>ÑAME</t>
  </si>
  <si>
    <t>OREGANO MOLIDO</t>
  </si>
  <si>
    <t>PAPA</t>
  </si>
  <si>
    <t>27.7</t>
  </si>
  <si>
    <t>PASA PEQUEÑA</t>
  </si>
  <si>
    <t>PESCADO FILETE DE BASA</t>
  </si>
  <si>
    <t>PLATANO VERDE</t>
  </si>
  <si>
    <t>152</t>
  </si>
  <si>
    <t>QUESO CREMA</t>
  </si>
  <si>
    <t>4.4</t>
  </si>
  <si>
    <t>QUESO MOZARELLA</t>
  </si>
  <si>
    <t>REMOLACHA</t>
  </si>
  <si>
    <t>TOMATE CHERRY</t>
  </si>
  <si>
    <t>YAUTIA BLANCA</t>
  </si>
  <si>
    <t>YUCA</t>
  </si>
  <si>
    <t>D-0002</t>
  </si>
  <si>
    <t>D-0012</t>
  </si>
  <si>
    <t>D-0110</t>
  </si>
  <si>
    <t>D-0027</t>
  </si>
  <si>
    <t>D-0334</t>
  </si>
  <si>
    <t>D-0231</t>
  </si>
  <si>
    <t>D-0017</t>
  </si>
  <si>
    <t>D-0034</t>
  </si>
  <si>
    <t>D-0038</t>
  </si>
  <si>
    <t>D-0044</t>
  </si>
  <si>
    <t>D-0257</t>
  </si>
  <si>
    <t>D-00031</t>
  </si>
  <si>
    <t>D-0051</t>
  </si>
  <si>
    <t>D-0053</t>
  </si>
  <si>
    <t>D-9946</t>
  </si>
  <si>
    <t>D-0056</t>
  </si>
  <si>
    <t>D-0102</t>
  </si>
  <si>
    <t>D-1000</t>
  </si>
  <si>
    <t>D-0058</t>
  </si>
  <si>
    <t>D-0271</t>
  </si>
  <si>
    <t>D-0061</t>
  </si>
  <si>
    <t>D-0063</t>
  </si>
  <si>
    <t>D-0064</t>
  </si>
  <si>
    <t>D-0385</t>
  </si>
  <si>
    <t>D-0067</t>
  </si>
  <si>
    <t>D-0071</t>
  </si>
  <si>
    <t>D-0075</t>
  </si>
  <si>
    <t>D-0200</t>
  </si>
  <si>
    <t>D-0076</t>
  </si>
  <si>
    <t>D-9965</t>
  </si>
  <si>
    <t>D-0097</t>
  </si>
  <si>
    <t>D-0099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</si>
</sst>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3" tint="-0.249977111117893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43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6" fillId="0" borderId="1" xfId="0" applyNumberFormat="1" applyFont="1" applyBorder="1" applyAlignment="1">
      <alignment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49" fontId="6" fillId="0" borderId="1" xfId="1" applyNumberFormat="1" applyFont="1" applyBorder="1" applyAlignment="1">
      <alignment horizontal="center" vertical="center" wrapText="1"/>
    </xf>
    <xf numFmtId="43" fontId="6" fillId="0" borderId="1" xfId="1" applyFont="1" applyBorder="1" applyAlignment="1"/>
    <xf numFmtId="43" fontId="6" fillId="0" borderId="1" xfId="1" applyFont="1" applyBorder="1" applyAlignment="1">
      <alignment vertical="top"/>
    </xf>
    <xf numFmtId="0" fontId="8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3" fontId="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43" fontId="9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571501</xdr:colOff>
      <xdr:row>1</xdr:row>
      <xdr:rowOff>166688</xdr:rowOff>
    </xdr:from>
    <xdr:to>
      <xdr:col>3</xdr:col>
      <xdr:colOff>583406</xdr:colOff>
      <xdr:row>6</xdr:row>
      <xdr:rowOff>119062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0189" y="369094"/>
          <a:ext cx="1964530" cy="1035843"/>
        </a:xfrm>
        <a:prstGeom prst="rect">
          <a:avLst/>
        </a:prstGeom>
      </xdr:spPr>
    </xdr:pic>
    <xdr:clientData/>
  </xdr:twoCellAnchor>
  <xdr:twoCellAnchor editAs="oneCell">
    <xdr:from>
      <xdr:col>7</xdr:col>
      <xdr:colOff>500063</xdr:colOff>
      <xdr:row>2</xdr:row>
      <xdr:rowOff>23812</xdr:rowOff>
    </xdr:from>
    <xdr:to>
      <xdr:col>8</xdr:col>
      <xdr:colOff>1309688</xdr:colOff>
      <xdr:row>7</xdr:row>
      <xdr:rowOff>95250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A790CE3-104D-4301-A658-1B0A3C696AF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63126" y="464343"/>
          <a:ext cx="2166937" cy="1119188"/>
        </a:xfrm>
        <a:prstGeom prst="rect">
          <a:avLst/>
        </a:prstGeom>
      </xdr:spPr>
    </xdr:pic>
    <xdr:clientData/>
  </xdr:twoCellAnchor>
  <xdr:twoCellAnchor editAs="oneCell">
    <xdr:from>
      <xdr:col>1</xdr:col>
      <xdr:colOff>619125</xdr:colOff>
      <xdr:row>79</xdr:row>
      <xdr:rowOff>23813</xdr:rowOff>
    </xdr:from>
    <xdr:to>
      <xdr:col>3</xdr:col>
      <xdr:colOff>678180</xdr:colOff>
      <xdr:row>84</xdr:row>
      <xdr:rowOff>166688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lum bright="9000" contrast="-3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13" y="16263938"/>
          <a:ext cx="2011680" cy="11549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1166812</xdr:colOff>
      <xdr:row>78</xdr:row>
      <xdr:rowOff>142875</xdr:rowOff>
    </xdr:from>
    <xdr:to>
      <xdr:col>5</xdr:col>
      <xdr:colOff>669449</xdr:colOff>
      <xdr:row>85</xdr:row>
      <xdr:rowOff>62071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9AB57A5-0937-FA9A-6C27-CE9A9696BA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lum bright="12000" contrast="2000"/>
        </a:blip>
        <a:srcRect/>
        <a:stretch>
          <a:fillRect/>
        </a:stretch>
      </xdr:blipFill>
      <xdr:spPr bwMode="auto">
        <a:xfrm>
          <a:off x="5048250" y="16180594"/>
          <a:ext cx="2681605" cy="1336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535781</xdr:colOff>
      <xdr:row>78</xdr:row>
      <xdr:rowOff>154781</xdr:rowOff>
    </xdr:from>
    <xdr:to>
      <xdr:col>8</xdr:col>
      <xdr:colOff>1016794</xdr:colOff>
      <xdr:row>85</xdr:row>
      <xdr:rowOff>119062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2330B70-6C1E-419C-B3E0-99D74723C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lum bright="6000" contrast="-1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8844" y="16192500"/>
          <a:ext cx="1838325" cy="1381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6"/>
  <sheetViews>
    <sheetView showGridLines="0" tabSelected="1" zoomScale="80" zoomScaleNormal="80" workbookViewId="0">
      <pane ySplit="10" topLeftCell="A77" activePane="bottomLeft" state="frozen"/>
      <selection pane="bottomLeft" activeCell="K88" sqref="K88"/>
    </sheetView>
  </sheetViews>
  <sheetFormatPr baseColWidth="10" defaultColWidth="9.140625" defaultRowHeight="15.75" x14ac:dyDescent="0.25"/>
  <cols>
    <col min="1" max="1" width="14" style="1" customWidth="1"/>
    <col min="2" max="2" width="15.42578125" style="1" customWidth="1"/>
    <col min="3" max="3" width="13.85546875" style="1" customWidth="1"/>
    <col min="4" max="4" width="15" style="1" customWidth="1"/>
    <col min="5" max="5" width="47.7109375" style="1" customWidth="1"/>
    <col min="6" max="6" width="15" style="1" customWidth="1"/>
    <col min="7" max="7" width="18" style="1" bestFit="1" customWidth="1"/>
    <col min="8" max="8" width="20.28515625" style="1" bestFit="1" customWidth="1"/>
    <col min="9" max="9" width="23.7109375" style="5" bestFit="1" customWidth="1"/>
    <col min="10" max="16384" width="9.140625" style="1"/>
  </cols>
  <sheetData>
    <row r="1" spans="1:13" ht="15.75" customHeight="1" x14ac:dyDescent="0.25">
      <c r="B1" s="26"/>
      <c r="C1" s="26"/>
      <c r="D1" s="26"/>
      <c r="E1" s="26"/>
      <c r="F1" s="26"/>
      <c r="G1" s="26"/>
      <c r="H1" s="26"/>
      <c r="I1" s="26"/>
    </row>
    <row r="2" spans="1:13" ht="18.75" customHeight="1" x14ac:dyDescent="0.25">
      <c r="A2" s="16"/>
      <c r="B2" s="27" t="s">
        <v>8</v>
      </c>
      <c r="C2" s="27"/>
      <c r="D2" s="27"/>
      <c r="E2" s="27"/>
      <c r="F2" s="27"/>
      <c r="G2" s="27"/>
      <c r="H2" s="27"/>
      <c r="I2" s="27"/>
      <c r="J2" s="16"/>
      <c r="K2" s="16"/>
      <c r="L2" s="16"/>
      <c r="M2" s="16"/>
    </row>
    <row r="3" spans="1:13" ht="15" customHeight="1" x14ac:dyDescent="0.25">
      <c r="A3" s="16"/>
      <c r="B3" s="27" t="s">
        <v>9</v>
      </c>
      <c r="C3" s="27"/>
      <c r="D3" s="27"/>
      <c r="E3" s="27"/>
      <c r="F3" s="27"/>
      <c r="G3" s="27"/>
      <c r="H3" s="27"/>
      <c r="I3" s="27"/>
      <c r="J3" s="16"/>
      <c r="K3" s="16"/>
      <c r="L3" s="16"/>
      <c r="M3" s="16"/>
    </row>
    <row r="4" spans="1:13" ht="17.25" customHeight="1" x14ac:dyDescent="0.25">
      <c r="A4" s="16"/>
      <c r="B4" s="27" t="s">
        <v>99</v>
      </c>
      <c r="C4" s="27"/>
      <c r="D4" s="27"/>
      <c r="E4" s="27"/>
      <c r="F4" s="27"/>
      <c r="G4" s="27"/>
      <c r="H4" s="27"/>
      <c r="I4" s="27"/>
      <c r="J4" s="16"/>
      <c r="K4" s="16"/>
      <c r="L4" s="16"/>
      <c r="M4" s="16"/>
    </row>
    <row r="5" spans="1:13" ht="18.75" x14ac:dyDescent="0.25">
      <c r="E5" s="28">
        <v>2025</v>
      </c>
      <c r="F5" s="28"/>
      <c r="G5" s="28"/>
      <c r="H5" s="23"/>
      <c r="I5" s="23"/>
    </row>
    <row r="9" spans="1:13" x14ac:dyDescent="0.25">
      <c r="F9" s="2"/>
      <c r="G9" s="2"/>
      <c r="H9" s="2"/>
      <c r="I9" s="3"/>
    </row>
    <row r="10" spans="1:13" ht="30" x14ac:dyDescent="0.25">
      <c r="B10" s="6" t="s">
        <v>5</v>
      </c>
      <c r="C10" s="6" t="s">
        <v>0</v>
      </c>
      <c r="D10" s="6" t="s">
        <v>4</v>
      </c>
      <c r="E10" s="6" t="s">
        <v>2</v>
      </c>
      <c r="F10" s="6" t="s">
        <v>3</v>
      </c>
      <c r="G10" s="6" t="s">
        <v>1</v>
      </c>
      <c r="H10" s="6" t="s">
        <v>6</v>
      </c>
      <c r="I10" s="6" t="s">
        <v>7</v>
      </c>
    </row>
    <row r="11" spans="1:13" x14ac:dyDescent="0.25">
      <c r="B11" s="8">
        <v>45834</v>
      </c>
      <c r="C11" s="9">
        <v>45846</v>
      </c>
      <c r="D11" s="10" t="s">
        <v>161</v>
      </c>
      <c r="E11" s="11" t="s">
        <v>100</v>
      </c>
      <c r="F11" s="12" t="s">
        <v>10</v>
      </c>
      <c r="G11" s="13" t="s">
        <v>22</v>
      </c>
      <c r="H11" s="14">
        <v>1902.4</v>
      </c>
      <c r="I11" s="7"/>
      <c r="K11" s="4"/>
    </row>
    <row r="12" spans="1:13" x14ac:dyDescent="0.25">
      <c r="B12" s="8">
        <v>45834</v>
      </c>
      <c r="C12" s="9">
        <v>45846</v>
      </c>
      <c r="D12" s="10" t="s">
        <v>84</v>
      </c>
      <c r="E12" s="11" t="s">
        <v>79</v>
      </c>
      <c r="F12" s="12" t="s">
        <v>28</v>
      </c>
      <c r="G12" s="13" t="s">
        <v>24</v>
      </c>
      <c r="H12" s="14">
        <v>773</v>
      </c>
      <c r="I12" s="7">
        <f t="shared" ref="I12:I43" si="0">G12*H12</f>
        <v>3865</v>
      </c>
      <c r="K12" s="4"/>
    </row>
    <row r="13" spans="1:13" x14ac:dyDescent="0.25">
      <c r="B13" s="8">
        <v>45834</v>
      </c>
      <c r="C13" s="9">
        <v>45846</v>
      </c>
      <c r="D13" s="10" t="s">
        <v>85</v>
      </c>
      <c r="E13" s="11" t="s">
        <v>80</v>
      </c>
      <c r="F13" s="12" t="s">
        <v>28</v>
      </c>
      <c r="G13" s="13" t="s">
        <v>101</v>
      </c>
      <c r="H13" s="14">
        <v>338</v>
      </c>
      <c r="I13" s="7">
        <f t="shared" si="0"/>
        <v>3380</v>
      </c>
      <c r="K13" s="4"/>
    </row>
    <row r="14" spans="1:13" x14ac:dyDescent="0.25">
      <c r="B14" s="8">
        <v>45834</v>
      </c>
      <c r="C14" s="9">
        <v>45846</v>
      </c>
      <c r="D14" s="10" t="s">
        <v>71</v>
      </c>
      <c r="E14" s="11" t="s">
        <v>13</v>
      </c>
      <c r="F14" s="12" t="s">
        <v>12</v>
      </c>
      <c r="G14" s="13" t="s">
        <v>102</v>
      </c>
      <c r="H14" s="14">
        <v>58</v>
      </c>
      <c r="I14" s="7">
        <f t="shared" si="0"/>
        <v>6931</v>
      </c>
      <c r="K14" s="4"/>
    </row>
    <row r="15" spans="1:13" x14ac:dyDescent="0.25">
      <c r="B15" s="8">
        <v>45834</v>
      </c>
      <c r="C15" s="9">
        <v>45846</v>
      </c>
      <c r="D15" s="10" t="s">
        <v>162</v>
      </c>
      <c r="E15" s="11" t="s">
        <v>103</v>
      </c>
      <c r="F15" s="12" t="s">
        <v>12</v>
      </c>
      <c r="G15" s="13" t="s">
        <v>104</v>
      </c>
      <c r="H15" s="14">
        <v>47</v>
      </c>
      <c r="I15" s="7">
        <f t="shared" si="0"/>
        <v>611</v>
      </c>
      <c r="K15" s="4"/>
    </row>
    <row r="16" spans="1:13" x14ac:dyDescent="0.25">
      <c r="B16" s="8">
        <v>45834</v>
      </c>
      <c r="C16" s="9">
        <v>45846</v>
      </c>
      <c r="D16" s="10" t="s">
        <v>53</v>
      </c>
      <c r="E16" s="11" t="s">
        <v>14</v>
      </c>
      <c r="F16" s="11" t="s">
        <v>12</v>
      </c>
      <c r="G16" s="13" t="s">
        <v>11</v>
      </c>
      <c r="H16" s="14">
        <v>143.55000000000001</v>
      </c>
      <c r="I16" s="7">
        <f t="shared" si="0"/>
        <v>143.55000000000001</v>
      </c>
      <c r="K16" s="4"/>
    </row>
    <row r="17" spans="2:11" x14ac:dyDescent="0.25">
      <c r="B17" s="8">
        <v>45834</v>
      </c>
      <c r="C17" s="9">
        <v>45846</v>
      </c>
      <c r="D17" s="10" t="s">
        <v>86</v>
      </c>
      <c r="E17" s="11" t="s">
        <v>81</v>
      </c>
      <c r="F17" s="12" t="s">
        <v>28</v>
      </c>
      <c r="G17" s="13" t="s">
        <v>40</v>
      </c>
      <c r="H17" s="14">
        <v>15.75</v>
      </c>
      <c r="I17" s="7">
        <f t="shared" si="0"/>
        <v>110.25</v>
      </c>
      <c r="K17" s="4"/>
    </row>
    <row r="18" spans="2:11" x14ac:dyDescent="0.25">
      <c r="B18" s="8">
        <v>45834</v>
      </c>
      <c r="C18" s="9">
        <v>45846</v>
      </c>
      <c r="D18" s="10" t="s">
        <v>54</v>
      </c>
      <c r="E18" s="11" t="s">
        <v>16</v>
      </c>
      <c r="F18" s="12" t="s">
        <v>12</v>
      </c>
      <c r="G18" s="13" t="s">
        <v>105</v>
      </c>
      <c r="H18" s="14">
        <v>39</v>
      </c>
      <c r="I18" s="7">
        <f t="shared" si="0"/>
        <v>819</v>
      </c>
      <c r="K18" s="4"/>
    </row>
    <row r="19" spans="2:11" x14ac:dyDescent="0.25">
      <c r="B19" s="8">
        <v>45834</v>
      </c>
      <c r="C19" s="9">
        <v>45846</v>
      </c>
      <c r="D19" s="10" t="s">
        <v>55</v>
      </c>
      <c r="E19" s="11" t="s">
        <v>17</v>
      </c>
      <c r="F19" s="12" t="s">
        <v>18</v>
      </c>
      <c r="G19" s="13" t="s">
        <v>106</v>
      </c>
      <c r="H19" s="14">
        <v>462.55</v>
      </c>
      <c r="I19" s="7">
        <f t="shared" si="0"/>
        <v>5319.3249999999998</v>
      </c>
      <c r="K19" s="4"/>
    </row>
    <row r="20" spans="2:11" x14ac:dyDescent="0.25">
      <c r="B20" s="8">
        <v>45834</v>
      </c>
      <c r="C20" s="9">
        <v>45846</v>
      </c>
      <c r="D20" s="10" t="s">
        <v>87</v>
      </c>
      <c r="E20" s="11" t="s">
        <v>82</v>
      </c>
      <c r="F20" s="12" t="s">
        <v>28</v>
      </c>
      <c r="G20" s="13" t="s">
        <v>22</v>
      </c>
      <c r="H20" s="14">
        <v>136</v>
      </c>
      <c r="I20" s="7">
        <f t="shared" si="0"/>
        <v>272</v>
      </c>
      <c r="K20" s="4"/>
    </row>
    <row r="21" spans="2:11" x14ac:dyDescent="0.25">
      <c r="B21" s="8">
        <v>45834</v>
      </c>
      <c r="C21" s="9">
        <v>45846</v>
      </c>
      <c r="D21" s="10" t="s">
        <v>163</v>
      </c>
      <c r="E21" s="11" t="s">
        <v>107</v>
      </c>
      <c r="F21" s="12" t="s">
        <v>12</v>
      </c>
      <c r="G21" s="13" t="s">
        <v>108</v>
      </c>
      <c r="H21" s="14">
        <v>87</v>
      </c>
      <c r="I21" s="7">
        <f t="shared" si="0"/>
        <v>522</v>
      </c>
      <c r="K21" s="4"/>
    </row>
    <row r="22" spans="2:11" x14ac:dyDescent="0.25">
      <c r="B22" s="8">
        <v>45834</v>
      </c>
      <c r="C22" s="9">
        <v>45846</v>
      </c>
      <c r="D22" s="10" t="s">
        <v>73</v>
      </c>
      <c r="E22" s="11" t="s">
        <v>20</v>
      </c>
      <c r="F22" s="12" t="s">
        <v>21</v>
      </c>
      <c r="G22" s="13" t="s">
        <v>109</v>
      </c>
      <c r="H22" s="15">
        <v>13.05</v>
      </c>
      <c r="I22" s="7">
        <f t="shared" si="0"/>
        <v>456.75</v>
      </c>
      <c r="K22" s="4"/>
    </row>
    <row r="23" spans="2:11" x14ac:dyDescent="0.25">
      <c r="B23" s="8">
        <v>45834</v>
      </c>
      <c r="C23" s="9">
        <v>45846</v>
      </c>
      <c r="D23" s="10" t="s">
        <v>164</v>
      </c>
      <c r="E23" s="11" t="s">
        <v>110</v>
      </c>
      <c r="F23" s="12" t="s">
        <v>12</v>
      </c>
      <c r="G23" s="13" t="s">
        <v>111</v>
      </c>
      <c r="H23" s="15">
        <v>179</v>
      </c>
      <c r="I23" s="7">
        <f t="shared" si="0"/>
        <v>10203</v>
      </c>
      <c r="K23" s="4"/>
    </row>
    <row r="24" spans="2:11" x14ac:dyDescent="0.25">
      <c r="B24" s="8">
        <v>45834</v>
      </c>
      <c r="C24" s="9">
        <v>45846</v>
      </c>
      <c r="D24" s="10" t="s">
        <v>56</v>
      </c>
      <c r="E24" s="11" t="s">
        <v>23</v>
      </c>
      <c r="F24" s="12" t="s">
        <v>21</v>
      </c>
      <c r="G24" s="13" t="s">
        <v>112</v>
      </c>
      <c r="H24" s="15">
        <v>60.13</v>
      </c>
      <c r="I24" s="7">
        <f t="shared" si="0"/>
        <v>6373.7800000000007</v>
      </c>
      <c r="K24" s="4"/>
    </row>
    <row r="25" spans="2:11" x14ac:dyDescent="0.25">
      <c r="B25" s="8">
        <v>45834</v>
      </c>
      <c r="C25" s="9">
        <v>45846</v>
      </c>
      <c r="D25" s="10" t="s">
        <v>165</v>
      </c>
      <c r="E25" s="11" t="s">
        <v>113</v>
      </c>
      <c r="F25" s="12" t="s">
        <v>12</v>
      </c>
      <c r="G25" s="13" t="s">
        <v>114</v>
      </c>
      <c r="H25" s="15">
        <v>223</v>
      </c>
      <c r="I25" s="7">
        <f t="shared" si="0"/>
        <v>5575</v>
      </c>
      <c r="K25" s="4"/>
    </row>
    <row r="26" spans="2:11" x14ac:dyDescent="0.25">
      <c r="B26" s="8">
        <v>45834</v>
      </c>
      <c r="C26" s="9">
        <v>45846</v>
      </c>
      <c r="D26" s="10" t="s">
        <v>166</v>
      </c>
      <c r="E26" s="11" t="s">
        <v>115</v>
      </c>
      <c r="F26" s="12" t="s">
        <v>21</v>
      </c>
      <c r="G26" s="13" t="s">
        <v>11</v>
      </c>
      <c r="H26" s="15">
        <v>338</v>
      </c>
      <c r="I26" s="7">
        <f t="shared" si="0"/>
        <v>338</v>
      </c>
      <c r="K26" s="4"/>
    </row>
    <row r="27" spans="2:11" x14ac:dyDescent="0.25">
      <c r="B27" s="8">
        <v>45834</v>
      </c>
      <c r="C27" s="9">
        <v>45846</v>
      </c>
      <c r="D27" s="10" t="s">
        <v>57</v>
      </c>
      <c r="E27" s="11" t="s">
        <v>25</v>
      </c>
      <c r="F27" s="12" t="s">
        <v>12</v>
      </c>
      <c r="G27" s="13" t="s">
        <v>19</v>
      </c>
      <c r="H27" s="14">
        <v>50.75</v>
      </c>
      <c r="I27" s="7">
        <f t="shared" si="0"/>
        <v>152.25</v>
      </c>
      <c r="K27" s="4"/>
    </row>
    <row r="28" spans="2:11" x14ac:dyDescent="0.25">
      <c r="B28" s="8">
        <v>45834</v>
      </c>
      <c r="C28" s="9">
        <v>45846</v>
      </c>
      <c r="D28" s="10" t="s">
        <v>167</v>
      </c>
      <c r="E28" s="11" t="s">
        <v>116</v>
      </c>
      <c r="F28" s="12" t="s">
        <v>12</v>
      </c>
      <c r="G28" s="13" t="s">
        <v>114</v>
      </c>
      <c r="H28" s="15">
        <v>479</v>
      </c>
      <c r="I28" s="7">
        <f t="shared" si="0"/>
        <v>11975</v>
      </c>
      <c r="K28" s="4"/>
    </row>
    <row r="29" spans="2:11" x14ac:dyDescent="0.25">
      <c r="B29" s="8">
        <v>45834</v>
      </c>
      <c r="C29" s="9">
        <v>45846</v>
      </c>
      <c r="D29" s="10" t="s">
        <v>72</v>
      </c>
      <c r="E29" s="11" t="s">
        <v>117</v>
      </c>
      <c r="F29" s="12" t="s">
        <v>12</v>
      </c>
      <c r="G29" s="13" t="s">
        <v>118</v>
      </c>
      <c r="H29" s="15">
        <v>288.55</v>
      </c>
      <c r="I29" s="7">
        <f t="shared" si="0"/>
        <v>26835.15</v>
      </c>
      <c r="K29" s="4"/>
    </row>
    <row r="30" spans="2:11" x14ac:dyDescent="0.25">
      <c r="B30" s="8">
        <v>45834</v>
      </c>
      <c r="C30" s="9">
        <v>45846</v>
      </c>
      <c r="D30" s="10" t="s">
        <v>74</v>
      </c>
      <c r="E30" s="11" t="s">
        <v>26</v>
      </c>
      <c r="F30" s="12" t="s">
        <v>12</v>
      </c>
      <c r="G30" s="13" t="s">
        <v>119</v>
      </c>
      <c r="H30" s="15">
        <v>217.5</v>
      </c>
      <c r="I30" s="7">
        <f t="shared" si="0"/>
        <v>7917</v>
      </c>
      <c r="K30" s="4"/>
    </row>
    <row r="31" spans="2:11" x14ac:dyDescent="0.25">
      <c r="B31" s="8">
        <v>45834</v>
      </c>
      <c r="C31" s="9">
        <v>45846</v>
      </c>
      <c r="D31" s="10" t="s">
        <v>168</v>
      </c>
      <c r="E31" s="11" t="s">
        <v>120</v>
      </c>
      <c r="F31" s="12" t="s">
        <v>35</v>
      </c>
      <c r="G31" s="13" t="s">
        <v>11</v>
      </c>
      <c r="H31" s="15">
        <v>140</v>
      </c>
      <c r="I31" s="7">
        <f t="shared" si="0"/>
        <v>140</v>
      </c>
      <c r="K31" s="4"/>
    </row>
    <row r="32" spans="2:11" x14ac:dyDescent="0.25">
      <c r="B32" s="8">
        <v>45834</v>
      </c>
      <c r="C32" s="9">
        <v>45846</v>
      </c>
      <c r="D32" s="10" t="s">
        <v>58</v>
      </c>
      <c r="E32" s="11" t="s">
        <v>27</v>
      </c>
      <c r="F32" s="12" t="s">
        <v>28</v>
      </c>
      <c r="G32" s="13" t="s">
        <v>121</v>
      </c>
      <c r="H32" s="15">
        <v>101.5</v>
      </c>
      <c r="I32" s="7">
        <f t="shared" si="0"/>
        <v>4161.5</v>
      </c>
      <c r="K32" s="4"/>
    </row>
    <row r="33" spans="2:11" x14ac:dyDescent="0.25">
      <c r="B33" s="8">
        <v>45834</v>
      </c>
      <c r="C33" s="9">
        <v>45846</v>
      </c>
      <c r="D33" s="10" t="s">
        <v>95</v>
      </c>
      <c r="E33" s="11" t="s">
        <v>91</v>
      </c>
      <c r="F33" s="12" t="s">
        <v>29</v>
      </c>
      <c r="G33" s="13" t="s">
        <v>15</v>
      </c>
      <c r="H33" s="15">
        <v>139</v>
      </c>
      <c r="I33" s="7">
        <f t="shared" si="0"/>
        <v>556</v>
      </c>
      <c r="K33" s="4"/>
    </row>
    <row r="34" spans="2:11" x14ac:dyDescent="0.25">
      <c r="B34" s="8">
        <v>45834</v>
      </c>
      <c r="C34" s="9">
        <v>45846</v>
      </c>
      <c r="D34" s="10" t="s">
        <v>169</v>
      </c>
      <c r="E34" s="11" t="s">
        <v>122</v>
      </c>
      <c r="F34" s="12" t="s">
        <v>21</v>
      </c>
      <c r="G34" s="13" t="s">
        <v>123</v>
      </c>
      <c r="H34" s="15">
        <v>10</v>
      </c>
      <c r="I34" s="7">
        <f t="shared" si="0"/>
        <v>1110</v>
      </c>
      <c r="K34" s="4"/>
    </row>
    <row r="35" spans="2:11" x14ac:dyDescent="0.25">
      <c r="B35" s="8">
        <v>45834</v>
      </c>
      <c r="C35" s="9">
        <v>45846</v>
      </c>
      <c r="D35" s="10" t="s">
        <v>75</v>
      </c>
      <c r="E35" s="11" t="s">
        <v>30</v>
      </c>
      <c r="F35" s="12" t="s">
        <v>12</v>
      </c>
      <c r="G35" s="13" t="s">
        <v>124</v>
      </c>
      <c r="H35" s="15">
        <v>99.9</v>
      </c>
      <c r="I35" s="7">
        <f t="shared" si="0"/>
        <v>89.910000000000011</v>
      </c>
      <c r="K35" s="4"/>
    </row>
    <row r="36" spans="2:11" x14ac:dyDescent="0.25">
      <c r="B36" s="8">
        <v>45834</v>
      </c>
      <c r="C36" s="9">
        <v>45846</v>
      </c>
      <c r="D36" s="10" t="s">
        <v>76</v>
      </c>
      <c r="E36" s="11" t="s">
        <v>31</v>
      </c>
      <c r="F36" s="12" t="s">
        <v>12</v>
      </c>
      <c r="G36" s="13" t="s">
        <v>125</v>
      </c>
      <c r="H36" s="15">
        <v>185.6</v>
      </c>
      <c r="I36" s="7">
        <f t="shared" si="0"/>
        <v>1447.6799999999998</v>
      </c>
      <c r="K36" s="4"/>
    </row>
    <row r="37" spans="2:11" x14ac:dyDescent="0.25">
      <c r="B37" s="8">
        <v>45834</v>
      </c>
      <c r="C37" s="9">
        <v>45846</v>
      </c>
      <c r="D37" s="10" t="s">
        <v>77</v>
      </c>
      <c r="E37" s="11" t="s">
        <v>32</v>
      </c>
      <c r="F37" s="12" t="s">
        <v>12</v>
      </c>
      <c r="G37" s="13" t="s">
        <v>126</v>
      </c>
      <c r="H37" s="15">
        <v>185.6</v>
      </c>
      <c r="I37" s="7">
        <f t="shared" si="0"/>
        <v>1503.36</v>
      </c>
      <c r="K37" s="4"/>
    </row>
    <row r="38" spans="2:11" x14ac:dyDescent="0.25">
      <c r="B38" s="8">
        <v>45834</v>
      </c>
      <c r="C38" s="9">
        <v>45846</v>
      </c>
      <c r="D38" s="10" t="s">
        <v>59</v>
      </c>
      <c r="E38" s="11" t="s">
        <v>34</v>
      </c>
      <c r="F38" s="12" t="s">
        <v>18</v>
      </c>
      <c r="G38" s="13" t="s">
        <v>11</v>
      </c>
      <c r="H38" s="15">
        <v>121.8</v>
      </c>
      <c r="I38" s="7">
        <f t="shared" si="0"/>
        <v>121.8</v>
      </c>
      <c r="K38" s="4"/>
    </row>
    <row r="39" spans="2:11" x14ac:dyDescent="0.25">
      <c r="B39" s="8">
        <v>45834</v>
      </c>
      <c r="C39" s="9">
        <v>45846</v>
      </c>
      <c r="D39" s="10" t="s">
        <v>170</v>
      </c>
      <c r="E39" s="11" t="s">
        <v>127</v>
      </c>
      <c r="F39" s="12" t="s">
        <v>35</v>
      </c>
      <c r="G39" s="13" t="s">
        <v>11</v>
      </c>
      <c r="H39" s="15">
        <v>307</v>
      </c>
      <c r="I39" s="7">
        <f t="shared" si="0"/>
        <v>307</v>
      </c>
      <c r="K39" s="4"/>
    </row>
    <row r="40" spans="2:11" x14ac:dyDescent="0.25">
      <c r="B40" s="8">
        <v>45834</v>
      </c>
      <c r="C40" s="9">
        <v>45846</v>
      </c>
      <c r="D40" s="10" t="s">
        <v>60</v>
      </c>
      <c r="E40" s="11" t="s">
        <v>36</v>
      </c>
      <c r="F40" s="12" t="s">
        <v>21</v>
      </c>
      <c r="G40" s="13" t="s">
        <v>104</v>
      </c>
      <c r="H40" s="15">
        <v>14.93</v>
      </c>
      <c r="I40" s="7">
        <f t="shared" si="0"/>
        <v>194.09</v>
      </c>
      <c r="K40" s="4"/>
    </row>
    <row r="41" spans="2:11" x14ac:dyDescent="0.25">
      <c r="B41" s="8">
        <v>45834</v>
      </c>
      <c r="C41" s="9">
        <v>45846</v>
      </c>
      <c r="D41" s="10" t="s">
        <v>61</v>
      </c>
      <c r="E41" s="11" t="s">
        <v>37</v>
      </c>
      <c r="F41" s="12" t="s">
        <v>12</v>
      </c>
      <c r="G41" s="13" t="s">
        <v>129</v>
      </c>
      <c r="H41" s="15">
        <v>195.75</v>
      </c>
      <c r="I41" s="7">
        <f t="shared" si="0"/>
        <v>5167.7999999999993</v>
      </c>
      <c r="K41" s="4"/>
    </row>
    <row r="42" spans="2:11" x14ac:dyDescent="0.25">
      <c r="B42" s="8">
        <v>45834</v>
      </c>
      <c r="C42" s="9">
        <v>45846</v>
      </c>
      <c r="D42" s="10" t="s">
        <v>171</v>
      </c>
      <c r="E42" s="11" t="s">
        <v>130</v>
      </c>
      <c r="F42" s="12" t="s">
        <v>12</v>
      </c>
      <c r="G42" s="13" t="s">
        <v>131</v>
      </c>
      <c r="H42" s="15">
        <v>609</v>
      </c>
      <c r="I42" s="7">
        <f t="shared" si="0"/>
        <v>2557.8000000000002</v>
      </c>
      <c r="K42" s="4"/>
    </row>
    <row r="43" spans="2:11" x14ac:dyDescent="0.25">
      <c r="B43" s="8">
        <v>45834</v>
      </c>
      <c r="C43" s="9">
        <v>45846</v>
      </c>
      <c r="D43" s="10" t="s">
        <v>62</v>
      </c>
      <c r="E43" s="11" t="s">
        <v>38</v>
      </c>
      <c r="F43" s="12" t="s">
        <v>10</v>
      </c>
      <c r="G43" s="13" t="s">
        <v>33</v>
      </c>
      <c r="H43" s="14">
        <v>855.5</v>
      </c>
      <c r="I43" s="7">
        <f t="shared" si="0"/>
        <v>6844</v>
      </c>
      <c r="K43" s="4"/>
    </row>
    <row r="44" spans="2:11" x14ac:dyDescent="0.25">
      <c r="B44" s="8">
        <v>45834</v>
      </c>
      <c r="C44" s="9">
        <v>45846</v>
      </c>
      <c r="D44" s="10" t="s">
        <v>88</v>
      </c>
      <c r="E44" s="11" t="s">
        <v>83</v>
      </c>
      <c r="F44" s="12" t="s">
        <v>28</v>
      </c>
      <c r="G44" s="13" t="s">
        <v>132</v>
      </c>
      <c r="H44" s="14">
        <v>11.67</v>
      </c>
      <c r="I44" s="7">
        <f t="shared" ref="I44:I75" si="1">G44*H44</f>
        <v>4901.3999999999996</v>
      </c>
      <c r="K44" s="4"/>
    </row>
    <row r="45" spans="2:11" x14ac:dyDescent="0.25">
      <c r="B45" s="8">
        <v>45834</v>
      </c>
      <c r="C45" s="9">
        <v>45846</v>
      </c>
      <c r="D45" s="10" t="s">
        <v>64</v>
      </c>
      <c r="E45" s="11" t="s">
        <v>41</v>
      </c>
      <c r="F45" s="12" t="s">
        <v>21</v>
      </c>
      <c r="G45" s="13" t="s">
        <v>133</v>
      </c>
      <c r="H45" s="14">
        <v>181.25</v>
      </c>
      <c r="I45" s="7">
        <f t="shared" si="1"/>
        <v>5618.75</v>
      </c>
      <c r="K45" s="4"/>
    </row>
    <row r="46" spans="2:11" x14ac:dyDescent="0.25">
      <c r="B46" s="8">
        <v>45834</v>
      </c>
      <c r="C46" s="9">
        <v>45846</v>
      </c>
      <c r="D46" s="10" t="s">
        <v>63</v>
      </c>
      <c r="E46" s="11" t="s">
        <v>39</v>
      </c>
      <c r="F46" s="12" t="s">
        <v>21</v>
      </c>
      <c r="G46" s="13" t="s">
        <v>15</v>
      </c>
      <c r="H46" s="14">
        <v>92.8</v>
      </c>
      <c r="I46" s="7">
        <f t="shared" si="1"/>
        <v>371.2</v>
      </c>
      <c r="K46" s="4"/>
    </row>
    <row r="47" spans="2:11" x14ac:dyDescent="0.25">
      <c r="B47" s="8">
        <v>45834</v>
      </c>
      <c r="C47" s="9">
        <v>45846</v>
      </c>
      <c r="D47" s="10" t="s">
        <v>172</v>
      </c>
      <c r="E47" s="11" t="s">
        <v>134</v>
      </c>
      <c r="F47" s="12" t="s">
        <v>21</v>
      </c>
      <c r="G47" s="13" t="s">
        <v>135</v>
      </c>
      <c r="H47" s="14">
        <v>91.67</v>
      </c>
      <c r="I47" s="7">
        <f t="shared" si="1"/>
        <v>1375.05</v>
      </c>
      <c r="K47" s="4"/>
    </row>
    <row r="48" spans="2:11" x14ac:dyDescent="0.25">
      <c r="B48" s="8">
        <v>45834</v>
      </c>
      <c r="C48" s="9">
        <v>45846</v>
      </c>
      <c r="D48" s="10" t="s">
        <v>65</v>
      </c>
      <c r="E48" s="11" t="s">
        <v>42</v>
      </c>
      <c r="F48" s="12" t="s">
        <v>21</v>
      </c>
      <c r="G48" s="13" t="s">
        <v>136</v>
      </c>
      <c r="H48" s="14">
        <v>96.66</v>
      </c>
      <c r="I48" s="7">
        <f t="shared" si="1"/>
        <v>1546.56</v>
      </c>
      <c r="K48" s="4"/>
    </row>
    <row r="49" spans="2:11" x14ac:dyDescent="0.25">
      <c r="B49" s="8">
        <v>45834</v>
      </c>
      <c r="C49" s="9">
        <v>45846</v>
      </c>
      <c r="D49" s="10" t="s">
        <v>173</v>
      </c>
      <c r="E49" s="11" t="s">
        <v>137</v>
      </c>
      <c r="F49" s="12" t="s">
        <v>12</v>
      </c>
      <c r="G49" s="13" t="s">
        <v>101</v>
      </c>
      <c r="H49" s="14">
        <v>54</v>
      </c>
      <c r="I49" s="7">
        <f t="shared" si="1"/>
        <v>540</v>
      </c>
      <c r="K49" s="4"/>
    </row>
    <row r="50" spans="2:11" x14ac:dyDescent="0.25">
      <c r="B50" s="8">
        <v>45834</v>
      </c>
      <c r="C50" s="9">
        <v>45846</v>
      </c>
      <c r="D50" s="10" t="s">
        <v>175</v>
      </c>
      <c r="E50" s="11" t="s">
        <v>138</v>
      </c>
      <c r="F50" s="12" t="s">
        <v>12</v>
      </c>
      <c r="G50" s="13" t="s">
        <v>11</v>
      </c>
      <c r="H50" s="14">
        <v>62</v>
      </c>
      <c r="I50" s="7">
        <f t="shared" si="1"/>
        <v>62</v>
      </c>
      <c r="K50" s="4"/>
    </row>
    <row r="51" spans="2:11" x14ac:dyDescent="0.25">
      <c r="B51" s="8">
        <v>45834</v>
      </c>
      <c r="C51" s="9">
        <v>45846</v>
      </c>
      <c r="D51" s="10" t="s">
        <v>96</v>
      </c>
      <c r="E51" s="11" t="s">
        <v>92</v>
      </c>
      <c r="F51" s="12" t="s">
        <v>12</v>
      </c>
      <c r="G51" s="13" t="s">
        <v>24</v>
      </c>
      <c r="H51" s="14">
        <v>87</v>
      </c>
      <c r="I51" s="7">
        <f t="shared" si="1"/>
        <v>435</v>
      </c>
      <c r="K51" s="4"/>
    </row>
    <row r="52" spans="2:11" x14ac:dyDescent="0.25">
      <c r="B52" s="8">
        <v>45834</v>
      </c>
      <c r="C52" s="9">
        <v>45846</v>
      </c>
      <c r="D52" s="10" t="s">
        <v>97</v>
      </c>
      <c r="E52" s="11" t="s">
        <v>93</v>
      </c>
      <c r="F52" s="12" t="s">
        <v>12</v>
      </c>
      <c r="G52" s="13" t="s">
        <v>78</v>
      </c>
      <c r="H52" s="14">
        <v>768</v>
      </c>
      <c r="I52" s="7">
        <f t="shared" si="1"/>
        <v>13824</v>
      </c>
      <c r="K52" s="4"/>
    </row>
    <row r="53" spans="2:11" x14ac:dyDescent="0.25">
      <c r="B53" s="8">
        <v>45834</v>
      </c>
      <c r="C53" s="9">
        <v>45846</v>
      </c>
      <c r="D53" s="10" t="s">
        <v>174</v>
      </c>
      <c r="E53" s="11" t="s">
        <v>139</v>
      </c>
      <c r="F53" s="12" t="s">
        <v>29</v>
      </c>
      <c r="G53" s="13" t="s">
        <v>19</v>
      </c>
      <c r="H53" s="14">
        <v>108</v>
      </c>
      <c r="I53" s="7">
        <f t="shared" si="1"/>
        <v>324</v>
      </c>
      <c r="K53" s="4"/>
    </row>
    <row r="54" spans="2:11" x14ac:dyDescent="0.25">
      <c r="B54" s="8">
        <v>45834</v>
      </c>
      <c r="C54" s="9">
        <v>45846</v>
      </c>
      <c r="D54" s="10" t="s">
        <v>66</v>
      </c>
      <c r="E54" s="11" t="s">
        <v>43</v>
      </c>
      <c r="F54" s="12" t="s">
        <v>28</v>
      </c>
      <c r="G54" s="13" t="s">
        <v>108</v>
      </c>
      <c r="H54" s="14">
        <v>54.25</v>
      </c>
      <c r="I54" s="7">
        <f t="shared" si="1"/>
        <v>325.5</v>
      </c>
      <c r="K54" s="4"/>
    </row>
    <row r="55" spans="2:11" x14ac:dyDescent="0.25">
      <c r="B55" s="8">
        <v>45834</v>
      </c>
      <c r="C55" s="9">
        <v>45846</v>
      </c>
      <c r="D55" s="10" t="s">
        <v>176</v>
      </c>
      <c r="E55" s="11" t="s">
        <v>140</v>
      </c>
      <c r="F55" s="12" t="s">
        <v>44</v>
      </c>
      <c r="G55" s="13" t="s">
        <v>24</v>
      </c>
      <c r="H55" s="14">
        <v>393</v>
      </c>
      <c r="I55" s="7">
        <f t="shared" si="1"/>
        <v>1965</v>
      </c>
      <c r="K55" s="4"/>
    </row>
    <row r="56" spans="2:11" x14ac:dyDescent="0.25">
      <c r="B56" s="8">
        <v>45834</v>
      </c>
      <c r="C56" s="9">
        <v>45846</v>
      </c>
      <c r="D56" s="10" t="s">
        <v>177</v>
      </c>
      <c r="E56" s="11" t="s">
        <v>141</v>
      </c>
      <c r="F56" s="12" t="s">
        <v>28</v>
      </c>
      <c r="G56" s="13" t="s">
        <v>15</v>
      </c>
      <c r="H56" s="14">
        <v>79.75</v>
      </c>
      <c r="I56" s="7">
        <f t="shared" si="1"/>
        <v>319</v>
      </c>
      <c r="K56" s="4"/>
    </row>
    <row r="57" spans="2:11" x14ac:dyDescent="0.25">
      <c r="B57" s="8">
        <v>45834</v>
      </c>
      <c r="C57" s="9">
        <v>45846</v>
      </c>
      <c r="D57" s="10" t="s">
        <v>178</v>
      </c>
      <c r="E57" s="11" t="s">
        <v>142</v>
      </c>
      <c r="F57" s="12" t="s">
        <v>28</v>
      </c>
      <c r="G57" s="13" t="s">
        <v>128</v>
      </c>
      <c r="H57" s="14">
        <v>11.4</v>
      </c>
      <c r="I57" s="7">
        <f t="shared" si="1"/>
        <v>1140</v>
      </c>
      <c r="K57" s="4"/>
    </row>
    <row r="58" spans="2:11" x14ac:dyDescent="0.25">
      <c r="B58" s="8">
        <v>45834</v>
      </c>
      <c r="C58" s="9">
        <v>45846</v>
      </c>
      <c r="D58" s="10" t="s">
        <v>179</v>
      </c>
      <c r="E58" s="11" t="s">
        <v>143</v>
      </c>
      <c r="F58" s="12" t="s">
        <v>21</v>
      </c>
      <c r="G58" s="13" t="s">
        <v>24</v>
      </c>
      <c r="H58" s="14">
        <v>139</v>
      </c>
      <c r="I58" s="7">
        <f t="shared" si="1"/>
        <v>695</v>
      </c>
      <c r="K58" s="4"/>
    </row>
    <row r="59" spans="2:11" x14ac:dyDescent="0.25">
      <c r="B59" s="8">
        <v>45834</v>
      </c>
      <c r="C59" s="9">
        <v>45846</v>
      </c>
      <c r="D59" s="10" t="s">
        <v>180</v>
      </c>
      <c r="E59" s="11" t="s">
        <v>144</v>
      </c>
      <c r="F59" s="12" t="s">
        <v>12</v>
      </c>
      <c r="G59" s="13" t="s">
        <v>145</v>
      </c>
      <c r="H59" s="14">
        <v>116</v>
      </c>
      <c r="I59" s="7">
        <f t="shared" si="1"/>
        <v>858.40000000000009</v>
      </c>
      <c r="K59" s="4"/>
    </row>
    <row r="60" spans="2:11" x14ac:dyDescent="0.25">
      <c r="B60" s="8">
        <v>45834</v>
      </c>
      <c r="C60" s="9">
        <v>45846</v>
      </c>
      <c r="D60" s="10" t="s">
        <v>181</v>
      </c>
      <c r="E60" s="11" t="s">
        <v>146</v>
      </c>
      <c r="F60" s="12" t="s">
        <v>12</v>
      </c>
      <c r="G60" s="13" t="s">
        <v>24</v>
      </c>
      <c r="H60" s="14">
        <v>62</v>
      </c>
      <c r="I60" s="7">
        <f t="shared" si="1"/>
        <v>310</v>
      </c>
      <c r="K60" s="4"/>
    </row>
    <row r="61" spans="2:11" x14ac:dyDescent="0.25">
      <c r="B61" s="8">
        <v>45834</v>
      </c>
      <c r="C61" s="9">
        <v>45846</v>
      </c>
      <c r="D61" s="10" t="s">
        <v>182</v>
      </c>
      <c r="E61" s="11" t="s">
        <v>147</v>
      </c>
      <c r="F61" s="12" t="s">
        <v>12</v>
      </c>
      <c r="G61" s="13" t="s">
        <v>19</v>
      </c>
      <c r="H61" s="14">
        <v>473</v>
      </c>
      <c r="I61" s="7">
        <f t="shared" si="1"/>
        <v>1419</v>
      </c>
      <c r="K61" s="4"/>
    </row>
    <row r="62" spans="2:11" x14ac:dyDescent="0.25">
      <c r="B62" s="8">
        <v>45834</v>
      </c>
      <c r="C62" s="9">
        <v>45846</v>
      </c>
      <c r="D62" s="10" t="s">
        <v>183</v>
      </c>
      <c r="E62" s="11" t="s">
        <v>148</v>
      </c>
      <c r="F62" s="12" t="s">
        <v>12</v>
      </c>
      <c r="G62" s="13" t="s">
        <v>149</v>
      </c>
      <c r="H62" s="14">
        <v>47</v>
      </c>
      <c r="I62" s="7">
        <f t="shared" si="1"/>
        <v>1301.8999999999999</v>
      </c>
      <c r="K62" s="4"/>
    </row>
    <row r="63" spans="2:11" x14ac:dyDescent="0.25">
      <c r="B63" s="8">
        <v>45834</v>
      </c>
      <c r="C63" s="9">
        <v>45846</v>
      </c>
      <c r="D63" s="10" t="s">
        <v>184</v>
      </c>
      <c r="E63" s="11" t="s">
        <v>150</v>
      </c>
      <c r="F63" s="12" t="s">
        <v>35</v>
      </c>
      <c r="G63" s="13" t="s">
        <v>24</v>
      </c>
      <c r="H63" s="14">
        <v>42</v>
      </c>
      <c r="I63" s="7">
        <f t="shared" si="1"/>
        <v>210</v>
      </c>
      <c r="K63" s="4"/>
    </row>
    <row r="64" spans="2:11" x14ac:dyDescent="0.25">
      <c r="B64" s="8">
        <v>45834</v>
      </c>
      <c r="C64" s="9">
        <v>45846</v>
      </c>
      <c r="D64" s="10" t="s">
        <v>185</v>
      </c>
      <c r="E64" s="11" t="s">
        <v>151</v>
      </c>
      <c r="F64" s="12" t="s">
        <v>12</v>
      </c>
      <c r="G64" s="13" t="s">
        <v>90</v>
      </c>
      <c r="H64" s="14">
        <v>193</v>
      </c>
      <c r="I64" s="7">
        <f t="shared" si="1"/>
        <v>2123</v>
      </c>
      <c r="K64" s="4"/>
    </row>
    <row r="65" spans="2:11" x14ac:dyDescent="0.25">
      <c r="B65" s="8">
        <v>45834</v>
      </c>
      <c r="C65" s="9">
        <v>45846</v>
      </c>
      <c r="D65" s="10" t="s">
        <v>186</v>
      </c>
      <c r="E65" s="11" t="s">
        <v>152</v>
      </c>
      <c r="F65" s="12" t="s">
        <v>21</v>
      </c>
      <c r="G65" s="13" t="s">
        <v>153</v>
      </c>
      <c r="H65" s="14">
        <v>31</v>
      </c>
      <c r="I65" s="7">
        <f t="shared" si="1"/>
        <v>4712</v>
      </c>
      <c r="K65" s="4"/>
    </row>
    <row r="66" spans="2:11" x14ac:dyDescent="0.25">
      <c r="B66" s="8">
        <v>45834</v>
      </c>
      <c r="C66" s="9">
        <v>45846</v>
      </c>
      <c r="D66" s="10" t="s">
        <v>98</v>
      </c>
      <c r="E66" s="11" t="s">
        <v>94</v>
      </c>
      <c r="F66" s="12" t="s">
        <v>12</v>
      </c>
      <c r="G66" s="13" t="s">
        <v>90</v>
      </c>
      <c r="H66" s="14">
        <v>195</v>
      </c>
      <c r="I66" s="7">
        <f t="shared" si="1"/>
        <v>2145</v>
      </c>
      <c r="K66" s="4"/>
    </row>
    <row r="67" spans="2:11" x14ac:dyDescent="0.25">
      <c r="B67" s="8">
        <v>45834</v>
      </c>
      <c r="C67" s="9">
        <v>45846</v>
      </c>
      <c r="D67" s="10" t="s">
        <v>187</v>
      </c>
      <c r="E67" s="11" t="s">
        <v>154</v>
      </c>
      <c r="F67" s="12" t="s">
        <v>12</v>
      </c>
      <c r="G67" s="13" t="s">
        <v>155</v>
      </c>
      <c r="H67" s="14">
        <v>362</v>
      </c>
      <c r="I67" s="7">
        <f t="shared" si="1"/>
        <v>1592.8000000000002</v>
      </c>
      <c r="K67" s="4"/>
    </row>
    <row r="68" spans="2:11" x14ac:dyDescent="0.25">
      <c r="B68" s="8">
        <v>45834</v>
      </c>
      <c r="C68" s="9">
        <v>45846</v>
      </c>
      <c r="D68" s="10" t="s">
        <v>188</v>
      </c>
      <c r="E68" s="11" t="s">
        <v>156</v>
      </c>
      <c r="F68" s="12" t="s">
        <v>12</v>
      </c>
      <c r="G68" s="13" t="s">
        <v>22</v>
      </c>
      <c r="H68" s="14">
        <v>300</v>
      </c>
      <c r="I68" s="7">
        <f t="shared" si="1"/>
        <v>600</v>
      </c>
      <c r="K68" s="4"/>
    </row>
    <row r="69" spans="2:11" x14ac:dyDescent="0.25">
      <c r="B69" s="8">
        <v>45834</v>
      </c>
      <c r="C69" s="9">
        <v>45846</v>
      </c>
      <c r="D69" s="10" t="s">
        <v>189</v>
      </c>
      <c r="E69" s="11" t="s">
        <v>157</v>
      </c>
      <c r="F69" s="12" t="s">
        <v>12</v>
      </c>
      <c r="G69" s="13" t="s">
        <v>24</v>
      </c>
      <c r="H69" s="15">
        <v>39</v>
      </c>
      <c r="I69" s="7">
        <f t="shared" si="1"/>
        <v>195</v>
      </c>
      <c r="K69" s="4"/>
    </row>
    <row r="70" spans="2:11" x14ac:dyDescent="0.25">
      <c r="B70" s="8">
        <v>45834</v>
      </c>
      <c r="C70" s="9">
        <v>45846</v>
      </c>
      <c r="D70" s="10" t="s">
        <v>67</v>
      </c>
      <c r="E70" s="11" t="s">
        <v>45</v>
      </c>
      <c r="F70" s="12" t="s">
        <v>44</v>
      </c>
      <c r="G70" s="13" t="s">
        <v>15</v>
      </c>
      <c r="H70" s="15">
        <v>348</v>
      </c>
      <c r="I70" s="7">
        <f t="shared" si="1"/>
        <v>1392</v>
      </c>
      <c r="K70" s="4"/>
    </row>
    <row r="71" spans="2:11" x14ac:dyDescent="0.25">
      <c r="B71" s="8">
        <v>45834</v>
      </c>
      <c r="C71" s="9">
        <v>45846</v>
      </c>
      <c r="D71" s="20" t="s">
        <v>69</v>
      </c>
      <c r="E71" s="17" t="s">
        <v>46</v>
      </c>
      <c r="F71" s="18" t="s">
        <v>47</v>
      </c>
      <c r="G71" s="19">
        <v>9</v>
      </c>
      <c r="H71" s="21">
        <v>242.15</v>
      </c>
      <c r="I71" s="7">
        <f t="shared" si="1"/>
        <v>2179.35</v>
      </c>
    </row>
    <row r="72" spans="2:11" x14ac:dyDescent="0.25">
      <c r="B72" s="8">
        <v>45834</v>
      </c>
      <c r="C72" s="9">
        <v>45846</v>
      </c>
      <c r="D72" s="20" t="s">
        <v>68</v>
      </c>
      <c r="E72" s="17" t="s">
        <v>48</v>
      </c>
      <c r="F72" s="18" t="s">
        <v>21</v>
      </c>
      <c r="G72" s="19">
        <v>1</v>
      </c>
      <c r="H72" s="21">
        <v>400</v>
      </c>
      <c r="I72" s="7">
        <f t="shared" si="1"/>
        <v>400</v>
      </c>
    </row>
    <row r="73" spans="2:11" x14ac:dyDescent="0.25">
      <c r="B73" s="8">
        <v>45834</v>
      </c>
      <c r="C73" s="9">
        <v>45846</v>
      </c>
      <c r="D73" s="20" t="s">
        <v>190</v>
      </c>
      <c r="E73" s="17" t="s">
        <v>158</v>
      </c>
      <c r="F73" s="18" t="s">
        <v>12</v>
      </c>
      <c r="G73" s="19">
        <v>2</v>
      </c>
      <c r="H73" s="21">
        <v>139</v>
      </c>
      <c r="I73" s="7"/>
    </row>
    <row r="74" spans="2:11" x14ac:dyDescent="0.25">
      <c r="B74" s="8">
        <v>45834</v>
      </c>
      <c r="C74" s="9">
        <v>45846</v>
      </c>
      <c r="D74" s="20" t="s">
        <v>70</v>
      </c>
      <c r="E74" s="22" t="s">
        <v>49</v>
      </c>
      <c r="F74" s="18" t="s">
        <v>10</v>
      </c>
      <c r="G74" s="19">
        <v>3</v>
      </c>
      <c r="H74" s="21">
        <v>195.75</v>
      </c>
      <c r="I74" s="7">
        <f>G74*H74</f>
        <v>587.25</v>
      </c>
    </row>
    <row r="75" spans="2:11" x14ac:dyDescent="0.25">
      <c r="B75" s="8">
        <v>45834</v>
      </c>
      <c r="C75" s="9">
        <v>45846</v>
      </c>
      <c r="D75" s="20" t="s">
        <v>191</v>
      </c>
      <c r="E75" s="17" t="s">
        <v>159</v>
      </c>
      <c r="F75" s="18" t="s">
        <v>12</v>
      </c>
      <c r="G75" s="19">
        <v>20.6</v>
      </c>
      <c r="H75" s="21">
        <v>77</v>
      </c>
      <c r="I75" s="7">
        <f>G75*H75</f>
        <v>1586.2</v>
      </c>
    </row>
    <row r="76" spans="2:11" x14ac:dyDescent="0.25">
      <c r="B76" s="8">
        <v>45834</v>
      </c>
      <c r="C76" s="9">
        <v>45846</v>
      </c>
      <c r="D76" s="20" t="s">
        <v>192</v>
      </c>
      <c r="E76" s="17" t="s">
        <v>160</v>
      </c>
      <c r="F76" s="18" t="s">
        <v>12</v>
      </c>
      <c r="G76" s="19">
        <v>45</v>
      </c>
      <c r="H76" s="21">
        <v>47</v>
      </c>
      <c r="I76" s="7">
        <f>G76*H76</f>
        <v>2115</v>
      </c>
    </row>
    <row r="77" spans="2:11" x14ac:dyDescent="0.25">
      <c r="B77" s="29" t="s">
        <v>89</v>
      </c>
      <c r="C77" s="30"/>
      <c r="D77" s="30"/>
      <c r="E77" s="30"/>
      <c r="F77" s="31"/>
      <c r="G77" s="20"/>
      <c r="H77" s="24">
        <f>SUM(H11:H76)</f>
        <v>14356.16</v>
      </c>
      <c r="I77" s="7">
        <f>SUM(I11:I76)</f>
        <v>173169.35499999998</v>
      </c>
    </row>
    <row r="86" spans="2:9" ht="18.75" x14ac:dyDescent="0.25">
      <c r="B86" s="25" t="s">
        <v>51</v>
      </c>
      <c r="C86" s="25"/>
      <c r="D86" s="25"/>
      <c r="E86" s="25" t="s">
        <v>50</v>
      </c>
      <c r="F86" s="25"/>
      <c r="G86" s="25" t="s">
        <v>52</v>
      </c>
      <c r="H86" s="25"/>
      <c r="I86" s="25"/>
    </row>
  </sheetData>
  <autoFilter ref="B10:I70" xr:uid="{00000000-0009-0000-0000-000000000000}">
    <sortState xmlns:xlrd2="http://schemas.microsoft.com/office/spreadsheetml/2017/richdata2" ref="B11:I76">
      <sortCondition ref="E10:E70"/>
    </sortState>
  </autoFilter>
  <sortState xmlns:xlrd2="http://schemas.microsoft.com/office/spreadsheetml/2017/richdata2" ref="B11:I76">
    <sortCondition ref="E11:E76"/>
  </sortState>
  <mergeCells count="9">
    <mergeCell ref="B86:D86"/>
    <mergeCell ref="E86:F86"/>
    <mergeCell ref="G86:I86"/>
    <mergeCell ref="B1:I1"/>
    <mergeCell ref="B2:I2"/>
    <mergeCell ref="B3:I3"/>
    <mergeCell ref="B4:I4"/>
    <mergeCell ref="E5:G5"/>
    <mergeCell ref="B77:F77"/>
  </mergeCells>
  <pageMargins left="0.25" right="0.25" top="0.75" bottom="0.75" header="0.3" footer="0.3"/>
  <pageSetup scale="69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 Almacen General</vt:lpstr>
      <vt:lpstr>'Inventario Almacen General'!Área_de_impresión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Jose Castaño Alfonseca</dc:creator>
  <cp:lastModifiedBy>OAI Centro de Gastroenteologia CSDLEA</cp:lastModifiedBy>
  <cp:lastPrinted>2025-10-09T14:39:34Z</cp:lastPrinted>
  <dcterms:created xsi:type="dcterms:W3CDTF">2015-06-05T18:19:34Z</dcterms:created>
  <dcterms:modified xsi:type="dcterms:W3CDTF">2025-10-09T14:42:15Z</dcterms:modified>
</cp:coreProperties>
</file>