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Inv. Almacen de Despensa" sheetId="1" r:id="rId1"/>
  </sheets>
  <definedNames>
    <definedName name="_xlnm._FilterDatabase" localSheetId="0" hidden="1">'Inv. Almacen de Despensa'!$A$10:$H$62</definedName>
    <definedName name="_xlnm.Print_Area" localSheetId="0">'Inv. Almacen de Despensa'!$A$1:$I$67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9" i="1" l="1"/>
  <c r="G69" i="1"/>
  <c r="H68" i="1" l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3" i="1"/>
  <c r="H12" i="1"/>
  <c r="H11" i="1"/>
  <c r="H14" i="1"/>
  <c r="H69" i="1" l="1"/>
</calcChain>
</file>

<file path=xl/sharedStrings.xml><?xml version="1.0" encoding="utf-8"?>
<sst xmlns="http://schemas.openxmlformats.org/spreadsheetml/2006/main" count="240" uniqueCount="172">
  <si>
    <t>FECHA DE REGISTRO</t>
  </si>
  <si>
    <t>EXISTENCIA</t>
  </si>
  <si>
    <t>DESCRIPCIÓN DE ACTIVOS O BIEN</t>
  </si>
  <si>
    <t>PRESENTACIÓN</t>
  </si>
  <si>
    <t>CÓDIGO INSTITUCIONAL</t>
  </si>
  <si>
    <t>PERIODO DE ADQUISICION</t>
  </si>
  <si>
    <t>COSTO</t>
  </si>
  <si>
    <t xml:space="preserve">VALOR </t>
  </si>
  <si>
    <t>CENTRO DE GASTROENTEROLOGIA DR. LUIS EDUARDO AYBAR</t>
  </si>
  <si>
    <t>RELACION INVENTARIO ALMACEN DE DESPENSA</t>
  </si>
  <si>
    <t>GALON</t>
  </si>
  <si>
    <t>1</t>
  </si>
  <si>
    <t>LIBRA</t>
  </si>
  <si>
    <t>ARROZ</t>
  </si>
  <si>
    <t>ARVEJA</t>
  </si>
  <si>
    <t xml:space="preserve">AVENA ENTERA </t>
  </si>
  <si>
    <t>4</t>
  </si>
  <si>
    <t>AZUCAR CREMA</t>
  </si>
  <si>
    <t>CAFÉ SANTO DOMINGO</t>
  </si>
  <si>
    <t>PAQUETE</t>
  </si>
  <si>
    <t>CARNE DE CERDO</t>
  </si>
  <si>
    <t>3</t>
  </si>
  <si>
    <t>CHOCOLATE EMBAJADOR</t>
  </si>
  <si>
    <t>UNIDAD</t>
  </si>
  <si>
    <t>2</t>
  </si>
  <si>
    <t>COMPOTA PEQUEÑA</t>
  </si>
  <si>
    <t>CORFLAKES</t>
  </si>
  <si>
    <t>FUNDA</t>
  </si>
  <si>
    <t>5</t>
  </si>
  <si>
    <t xml:space="preserve">FIDEOS </t>
  </si>
  <si>
    <t>FILETE DE PECHUGA DE POLLO</t>
  </si>
  <si>
    <t xml:space="preserve">GELATINA </t>
  </si>
  <si>
    <t>SOBRE</t>
  </si>
  <si>
    <t>LATA</t>
  </si>
  <si>
    <t>HABICHUELAS BLANCA</t>
  </si>
  <si>
    <t xml:space="preserve">HABICHUELAS GIRA </t>
  </si>
  <si>
    <t xml:space="preserve">HABICHUELAS NEGRA </t>
  </si>
  <si>
    <t xml:space="preserve">HABICHUELAS ROJA </t>
  </si>
  <si>
    <t>8</t>
  </si>
  <si>
    <t xml:space="preserve">HARINA BLANQUITA </t>
  </si>
  <si>
    <t>HARINA DE MAIZ</t>
  </si>
  <si>
    <t>CAJITA</t>
  </si>
  <si>
    <t>HUEVOS</t>
  </si>
  <si>
    <t>JAMON CASERIO</t>
  </si>
  <si>
    <t>JUGO MOTTS</t>
  </si>
  <si>
    <t>6</t>
  </si>
  <si>
    <t>JUGO SANTAL</t>
  </si>
  <si>
    <t>LECHE EVAPORADA</t>
  </si>
  <si>
    <t>7</t>
  </si>
  <si>
    <t xml:space="preserve">LECHE DE ALMENDRA </t>
  </si>
  <si>
    <t xml:space="preserve">LECHE LA GRANJA </t>
  </si>
  <si>
    <t>LECHE SIN LACTOSA</t>
  </si>
  <si>
    <t>13</t>
  </si>
  <si>
    <t>LECHUGA REPOLLADA</t>
  </si>
  <si>
    <t>MAICENA</t>
  </si>
  <si>
    <t>MAIZ DULCE</t>
  </si>
  <si>
    <t xml:space="preserve">MALAGUETA </t>
  </si>
  <si>
    <t>MANTEQUILLA DORINA</t>
  </si>
  <si>
    <t>TARRO</t>
  </si>
  <si>
    <t>MELON</t>
  </si>
  <si>
    <t>10</t>
  </si>
  <si>
    <t>MUSLO DE POLLO</t>
  </si>
  <si>
    <t xml:space="preserve">NARANJA AGRIA </t>
  </si>
  <si>
    <t>PAN INTEGRAL</t>
  </si>
  <si>
    <t>PESCADO FILETE DE BASA</t>
  </si>
  <si>
    <t>PETIT-POIS</t>
  </si>
  <si>
    <t>PIMIENTA MOLIDA</t>
  </si>
  <si>
    <t>FCO</t>
  </si>
  <si>
    <t>QUESO PARMESANO</t>
  </si>
  <si>
    <t>SAL MOLIDA 10 LIBRA</t>
  </si>
  <si>
    <t>SALSA CHINA</t>
  </si>
  <si>
    <t>SALSA DE TOMATE</t>
  </si>
  <si>
    <t>KILO</t>
  </si>
  <si>
    <t>SANDIA</t>
  </si>
  <si>
    <t xml:space="preserve">TAYOTA </t>
  </si>
  <si>
    <t xml:space="preserve">TUNA DE ACEITE </t>
  </si>
  <si>
    <t>VINAGRE ROJO</t>
  </si>
  <si>
    <t>YAUTIA AMARILLA</t>
  </si>
  <si>
    <t xml:space="preserve">                             Encargado de Contabilidad</t>
  </si>
  <si>
    <t xml:space="preserve">            Encargado de Almacen General </t>
  </si>
  <si>
    <t xml:space="preserve">                                     Administrador</t>
  </si>
  <si>
    <t>D-0337</t>
  </si>
  <si>
    <t>D-0313</t>
  </si>
  <si>
    <t>D-0295</t>
  </si>
  <si>
    <t>D-0119</t>
  </si>
  <si>
    <t>D-9923</t>
  </si>
  <si>
    <t>D-0229</t>
  </si>
  <si>
    <t>D-0033</t>
  </si>
  <si>
    <t>D-0036</t>
  </si>
  <si>
    <t>D-0235</t>
  </si>
  <si>
    <t>D-0043</t>
  </si>
  <si>
    <t>D-0045</t>
  </si>
  <si>
    <t>D-0270</t>
  </si>
  <si>
    <t>D-0396</t>
  </si>
  <si>
    <t>D-0154</t>
  </si>
  <si>
    <t>D-0223</t>
  </si>
  <si>
    <t>D-9941</t>
  </si>
  <si>
    <t>D-00031</t>
  </si>
  <si>
    <t>D-0187</t>
  </si>
  <si>
    <t>D-0051</t>
  </si>
  <si>
    <t>D-0053</t>
  </si>
  <si>
    <t>D-0055</t>
  </si>
  <si>
    <t>D-0056</t>
  </si>
  <si>
    <t>D-0058</t>
  </si>
  <si>
    <t>D-0271</t>
  </si>
  <si>
    <t>D-0059</t>
  </si>
  <si>
    <t>D-0067</t>
  </si>
  <si>
    <t>D-0068</t>
  </si>
  <si>
    <t>D-9922</t>
  </si>
  <si>
    <t>D-0084</t>
  </si>
  <si>
    <t>D-0082</t>
  </si>
  <si>
    <t>D-0086</t>
  </si>
  <si>
    <t>D-0089</t>
  </si>
  <si>
    <t>D-0095</t>
  </si>
  <si>
    <t>D-0011</t>
  </si>
  <si>
    <t>D-0021</t>
  </si>
  <si>
    <t>D-0026</t>
  </si>
  <si>
    <t>D-9614</t>
  </si>
  <si>
    <t>D-0039</t>
  </si>
  <si>
    <t>D-0040</t>
  </si>
  <si>
    <t>D-0041</t>
  </si>
  <si>
    <t>D-0042</t>
  </si>
  <si>
    <t>D-0054</t>
  </si>
  <si>
    <t>D-0139</t>
  </si>
  <si>
    <t>D-0218</t>
  </si>
  <si>
    <t>D-0266</t>
  </si>
  <si>
    <t>D-0081</t>
  </si>
  <si>
    <t>D-0096</t>
  </si>
  <si>
    <t>PERIODO TRIMESTRAL: ENERO, FEBREO Y MARZO</t>
  </si>
  <si>
    <t>84.5</t>
  </si>
  <si>
    <t>6.5</t>
  </si>
  <si>
    <t>17.8</t>
  </si>
  <si>
    <t>96</t>
  </si>
  <si>
    <t>53.6</t>
  </si>
  <si>
    <t>23</t>
  </si>
  <si>
    <t>6.3</t>
  </si>
  <si>
    <t>5.6</t>
  </si>
  <si>
    <t>10.4</t>
  </si>
  <si>
    <t>8.4</t>
  </si>
  <si>
    <t>134</t>
  </si>
  <si>
    <t>16.3</t>
  </si>
  <si>
    <t>18</t>
  </si>
  <si>
    <t>9.4</t>
  </si>
  <si>
    <t>78.6</t>
  </si>
  <si>
    <t>4.8</t>
  </si>
  <si>
    <t>ALMENDRA</t>
  </si>
  <si>
    <t>FRASCO</t>
  </si>
  <si>
    <t>ANIS DE COMER</t>
  </si>
  <si>
    <t>ANIS ESTRELLA</t>
  </si>
  <si>
    <t xml:space="preserve">AZAFRAN </t>
  </si>
  <si>
    <t>34</t>
  </si>
  <si>
    <t>CANELA</t>
  </si>
  <si>
    <t>CANELILLA</t>
  </si>
  <si>
    <t xml:space="preserve">KETCHUP </t>
  </si>
  <si>
    <t>420</t>
  </si>
  <si>
    <t>LAUREL</t>
  </si>
  <si>
    <t>POTE</t>
  </si>
  <si>
    <t>MAYONESA</t>
  </si>
  <si>
    <t>NUEZ MOSCADA</t>
  </si>
  <si>
    <t>PASA</t>
  </si>
  <si>
    <t>D-0149</t>
  </si>
  <si>
    <t>D-0117</t>
  </si>
  <si>
    <t>D-0129</t>
  </si>
  <si>
    <t>D-0325</t>
  </si>
  <si>
    <t>D-0020</t>
  </si>
  <si>
    <t>D-0110</t>
  </si>
  <si>
    <t>D-9999</t>
  </si>
  <si>
    <t>D-0216</t>
  </si>
  <si>
    <t>D-0057</t>
  </si>
  <si>
    <t>D-0322</t>
  </si>
  <si>
    <t>D-0385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</si>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</sst>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3" tint="-0.249977111117893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3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6" fillId="0" borderId="1" xfId="0" applyNumberFormat="1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49" fontId="6" fillId="0" borderId="1" xfId="1" applyNumberFormat="1" applyFont="1" applyBorder="1" applyAlignment="1">
      <alignment horizontal="center" vertical="center" wrapText="1"/>
    </xf>
    <xf numFmtId="43" fontId="6" fillId="0" borderId="1" xfId="1" applyFont="1" applyBorder="1" applyAlignment="1"/>
    <xf numFmtId="43" fontId="6" fillId="0" borderId="1" xfId="1" applyFont="1" applyBorder="1" applyAlignment="1">
      <alignment vertical="top"/>
    </xf>
    <xf numFmtId="0" fontId="7" fillId="3" borderId="3" xfId="0" applyNumberFormat="1" applyFont="1" applyFill="1" applyBorder="1" applyAlignment="1" applyProtection="1"/>
    <xf numFmtId="0" fontId="6" fillId="0" borderId="1" xfId="0" applyFont="1" applyBorder="1" applyAlignment="1">
      <alignment horizontal="left" vertical="center" wrapText="1"/>
    </xf>
    <xf numFmtId="43" fontId="6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3" fontId="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3" fontId="9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1</xdr:row>
      <xdr:rowOff>23814</xdr:rowOff>
    </xdr:from>
    <xdr:to>
      <xdr:col>1</xdr:col>
      <xdr:colOff>865433</xdr:colOff>
      <xdr:row>7</xdr:row>
      <xdr:rowOff>166688</xdr:rowOff>
    </xdr:to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226220"/>
          <a:ext cx="1127371" cy="1428749"/>
        </a:xfrm>
        <a:prstGeom prst="rect">
          <a:avLst/>
        </a:prstGeom>
      </xdr:spPr>
    </xdr:pic>
    <xdr:clientData/>
  </xdr:twoCellAnchor>
  <xdr:twoCellAnchor editAs="oneCell">
    <xdr:from>
      <xdr:col>6</xdr:col>
      <xdr:colOff>392906</xdr:colOff>
      <xdr:row>1</xdr:row>
      <xdr:rowOff>202406</xdr:rowOff>
    </xdr:from>
    <xdr:to>
      <xdr:col>8</xdr:col>
      <xdr:colOff>0</xdr:colOff>
      <xdr:row>7</xdr:row>
      <xdr:rowOff>172244</xdr:rowOff>
    </xdr:to>
    <xdr:pic>
      <xdr:nvPicPr>
        <xdr:cNvPr id="6" name="Imagen 5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7281" y="404812"/>
          <a:ext cx="2547938" cy="125571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8"/>
  <sheetViews>
    <sheetView showRowColHeaders="0" tabSelected="1" zoomScale="80" zoomScaleNormal="80" workbookViewId="0">
      <pane ySplit="10" topLeftCell="A11" activePane="bottomLeft" state="frozen"/>
      <selection pane="bottomLeft" activeCell="K5" sqref="K5"/>
    </sheetView>
  </sheetViews>
  <sheetFormatPr baseColWidth="10" defaultColWidth="9.140625" defaultRowHeight="15.75" x14ac:dyDescent="0.25"/>
  <cols>
    <col min="1" max="1" width="15.42578125" style="1" customWidth="1"/>
    <col min="2" max="2" width="13.85546875" style="1" customWidth="1"/>
    <col min="3" max="3" width="15" style="1" customWidth="1"/>
    <col min="4" max="4" width="47.7109375" style="1" customWidth="1"/>
    <col min="5" max="5" width="15" style="1" customWidth="1"/>
    <col min="6" max="6" width="18" style="1" bestFit="1" customWidth="1"/>
    <col min="7" max="7" width="20.28515625" style="1" bestFit="1" customWidth="1"/>
    <col min="8" max="8" width="23.7109375" style="5" bestFit="1" customWidth="1"/>
    <col min="9" max="16384" width="9.140625" style="1"/>
  </cols>
  <sheetData>
    <row r="1" spans="1:12" ht="15.75" customHeight="1" x14ac:dyDescent="0.25">
      <c r="A1" s="33"/>
      <c r="B1" s="33"/>
      <c r="C1" s="33"/>
      <c r="D1" s="33"/>
      <c r="E1" s="33"/>
      <c r="F1" s="33"/>
      <c r="G1" s="33"/>
      <c r="H1" s="33"/>
    </row>
    <row r="2" spans="1:12" ht="18.75" customHeight="1" x14ac:dyDescent="0.25">
      <c r="A2" s="34" t="s">
        <v>8</v>
      </c>
      <c r="B2" s="34"/>
      <c r="C2" s="34"/>
      <c r="D2" s="34"/>
      <c r="E2" s="34"/>
      <c r="F2" s="34"/>
      <c r="G2" s="34"/>
      <c r="H2" s="34"/>
      <c r="I2" s="21"/>
      <c r="J2" s="21"/>
      <c r="K2" s="21"/>
      <c r="L2" s="21"/>
    </row>
    <row r="3" spans="1:12" ht="15" customHeight="1" x14ac:dyDescent="0.25">
      <c r="A3" s="34" t="s">
        <v>9</v>
      </c>
      <c r="B3" s="34"/>
      <c r="C3" s="34"/>
      <c r="D3" s="34"/>
      <c r="E3" s="34"/>
      <c r="F3" s="34"/>
      <c r="G3" s="34"/>
      <c r="H3" s="34"/>
      <c r="I3" s="21"/>
      <c r="J3" s="21"/>
      <c r="K3" s="21"/>
      <c r="L3" s="21"/>
    </row>
    <row r="4" spans="1:12" ht="17.25" customHeight="1" x14ac:dyDescent="0.25">
      <c r="A4" s="34" t="s">
        <v>128</v>
      </c>
      <c r="B4" s="34"/>
      <c r="C4" s="34"/>
      <c r="D4" s="34"/>
      <c r="E4" s="34"/>
      <c r="F4" s="34"/>
      <c r="G4" s="34"/>
      <c r="H4" s="34"/>
      <c r="I4" s="21"/>
      <c r="J4" s="21"/>
      <c r="K4" s="21"/>
      <c r="L4" s="21"/>
    </row>
    <row r="5" spans="1:12" ht="18.75" x14ac:dyDescent="0.25">
      <c r="D5" s="35">
        <v>2025</v>
      </c>
      <c r="E5" s="35"/>
      <c r="F5" s="35"/>
      <c r="G5" s="30"/>
      <c r="H5" s="30"/>
    </row>
    <row r="6" spans="1:12" x14ac:dyDescent="0.25">
      <c r="E6" s="19"/>
      <c r="F6" s="19"/>
      <c r="G6" s="19"/>
      <c r="H6" s="20"/>
    </row>
    <row r="7" spans="1:12" x14ac:dyDescent="0.25">
      <c r="E7" s="19"/>
      <c r="F7" s="19"/>
      <c r="G7" s="19"/>
      <c r="H7" s="20"/>
    </row>
    <row r="8" spans="1:12" x14ac:dyDescent="0.25">
      <c r="E8" s="19"/>
      <c r="F8" s="19"/>
      <c r="G8" s="19"/>
      <c r="H8" s="20"/>
    </row>
    <row r="9" spans="1:12" x14ac:dyDescent="0.25">
      <c r="E9" s="2"/>
      <c r="F9" s="2"/>
      <c r="G9" s="2"/>
      <c r="H9" s="3"/>
    </row>
    <row r="10" spans="1:12" ht="30" x14ac:dyDescent="0.25">
      <c r="A10" s="6" t="s">
        <v>5</v>
      </c>
      <c r="B10" s="6" t="s">
        <v>0</v>
      </c>
      <c r="C10" s="6" t="s">
        <v>4</v>
      </c>
      <c r="D10" s="6" t="s">
        <v>2</v>
      </c>
      <c r="E10" s="6" t="s">
        <v>3</v>
      </c>
      <c r="F10" s="6" t="s">
        <v>1</v>
      </c>
      <c r="G10" s="6" t="s">
        <v>6</v>
      </c>
      <c r="H10" s="6" t="s">
        <v>7</v>
      </c>
    </row>
    <row r="11" spans="1:12" x14ac:dyDescent="0.25">
      <c r="A11" s="8">
        <v>45635</v>
      </c>
      <c r="B11" s="9">
        <v>45671</v>
      </c>
      <c r="C11" s="10" t="s">
        <v>160</v>
      </c>
      <c r="D11" s="11" t="s">
        <v>145</v>
      </c>
      <c r="E11" s="12" t="s">
        <v>146</v>
      </c>
      <c r="F11" s="13" t="s">
        <v>24</v>
      </c>
      <c r="G11" s="14">
        <v>840</v>
      </c>
      <c r="H11" s="7">
        <f t="shared" ref="H11:H13" si="0">F11*G11</f>
        <v>1680</v>
      </c>
      <c r="J11" s="4"/>
    </row>
    <row r="12" spans="1:12" x14ac:dyDescent="0.25">
      <c r="A12" s="8">
        <v>45635</v>
      </c>
      <c r="B12" s="9">
        <v>45671</v>
      </c>
      <c r="C12" s="10" t="s">
        <v>161</v>
      </c>
      <c r="D12" s="11" t="s">
        <v>147</v>
      </c>
      <c r="E12" s="12" t="s">
        <v>32</v>
      </c>
      <c r="F12" s="13" t="s">
        <v>45</v>
      </c>
      <c r="G12" s="14">
        <v>773</v>
      </c>
      <c r="H12" s="7">
        <f t="shared" si="0"/>
        <v>4638</v>
      </c>
      <c r="J12" s="4"/>
    </row>
    <row r="13" spans="1:12" x14ac:dyDescent="0.25">
      <c r="A13" s="8">
        <v>45635</v>
      </c>
      <c r="B13" s="9">
        <v>45671</v>
      </c>
      <c r="C13" s="10" t="s">
        <v>162</v>
      </c>
      <c r="D13" s="11" t="s">
        <v>148</v>
      </c>
      <c r="E13" s="12" t="s">
        <v>32</v>
      </c>
      <c r="F13" s="13" t="s">
        <v>38</v>
      </c>
      <c r="G13" s="14">
        <v>338</v>
      </c>
      <c r="H13" s="7">
        <f t="shared" si="0"/>
        <v>2704</v>
      </c>
      <c r="J13" s="4"/>
    </row>
    <row r="14" spans="1:12" x14ac:dyDescent="0.25">
      <c r="A14" s="8">
        <v>45635</v>
      </c>
      <c r="B14" s="9">
        <v>45671</v>
      </c>
      <c r="C14" s="10" t="s">
        <v>114</v>
      </c>
      <c r="D14" s="11" t="s">
        <v>13</v>
      </c>
      <c r="E14" s="12" t="s">
        <v>12</v>
      </c>
      <c r="F14" s="13" t="s">
        <v>129</v>
      </c>
      <c r="G14" s="14">
        <v>58</v>
      </c>
      <c r="H14" s="7">
        <f>F14*G14</f>
        <v>4901</v>
      </c>
      <c r="J14" s="4"/>
    </row>
    <row r="15" spans="1:12" x14ac:dyDescent="0.25">
      <c r="A15" s="8">
        <v>45635</v>
      </c>
      <c r="B15" s="9">
        <v>45671</v>
      </c>
      <c r="C15" s="10" t="s">
        <v>81</v>
      </c>
      <c r="D15" s="11" t="s">
        <v>14</v>
      </c>
      <c r="E15" s="12" t="s">
        <v>12</v>
      </c>
      <c r="F15" s="13" t="s">
        <v>52</v>
      </c>
      <c r="G15" s="14">
        <v>51.2</v>
      </c>
      <c r="H15" s="7">
        <f t="shared" ref="H15:H68" si="1">F15*G15</f>
        <v>665.6</v>
      </c>
      <c r="J15" s="4"/>
    </row>
    <row r="16" spans="1:12" x14ac:dyDescent="0.25">
      <c r="A16" s="8">
        <v>45635</v>
      </c>
      <c r="B16" s="9">
        <v>45671</v>
      </c>
      <c r="C16" s="10" t="s">
        <v>82</v>
      </c>
      <c r="D16" s="11" t="s">
        <v>15</v>
      </c>
      <c r="E16" s="11" t="s">
        <v>12</v>
      </c>
      <c r="F16" s="13" t="s">
        <v>21</v>
      </c>
      <c r="G16" s="14">
        <v>143.55000000000001</v>
      </c>
      <c r="H16" s="7">
        <f t="shared" si="1"/>
        <v>430.65000000000003</v>
      </c>
      <c r="J16" s="4"/>
    </row>
    <row r="17" spans="1:10" x14ac:dyDescent="0.25">
      <c r="A17" s="8">
        <v>45635</v>
      </c>
      <c r="B17" s="9">
        <v>45671</v>
      </c>
      <c r="C17" s="10" t="s">
        <v>163</v>
      </c>
      <c r="D17" s="11" t="s">
        <v>149</v>
      </c>
      <c r="E17" s="12" t="s">
        <v>32</v>
      </c>
      <c r="F17" s="13" t="s">
        <v>150</v>
      </c>
      <c r="G17" s="14">
        <v>15.75</v>
      </c>
      <c r="H17" s="7">
        <f t="shared" si="1"/>
        <v>535.5</v>
      </c>
      <c r="J17" s="4"/>
    </row>
    <row r="18" spans="1:10" x14ac:dyDescent="0.25">
      <c r="A18" s="8">
        <v>45635</v>
      </c>
      <c r="B18" s="9">
        <v>45671</v>
      </c>
      <c r="C18" s="10" t="s">
        <v>83</v>
      </c>
      <c r="D18" s="11" t="s">
        <v>17</v>
      </c>
      <c r="E18" s="12" t="s">
        <v>12</v>
      </c>
      <c r="F18" s="13" t="s">
        <v>48</v>
      </c>
      <c r="G18" s="14">
        <v>39</v>
      </c>
      <c r="H18" s="7">
        <f t="shared" si="1"/>
        <v>273</v>
      </c>
      <c r="J18" s="4"/>
    </row>
    <row r="19" spans="1:10" x14ac:dyDescent="0.25">
      <c r="A19" s="8">
        <v>45635</v>
      </c>
      <c r="B19" s="9">
        <v>45671</v>
      </c>
      <c r="C19" s="10" t="s">
        <v>84</v>
      </c>
      <c r="D19" s="11" t="s">
        <v>18</v>
      </c>
      <c r="E19" s="12" t="s">
        <v>19</v>
      </c>
      <c r="F19" s="13" t="s">
        <v>130</v>
      </c>
      <c r="G19" s="14">
        <v>462.55</v>
      </c>
      <c r="H19" s="7">
        <f t="shared" si="1"/>
        <v>3006.5750000000003</v>
      </c>
      <c r="J19" s="4"/>
    </row>
    <row r="20" spans="1:10" x14ac:dyDescent="0.25">
      <c r="A20" s="8">
        <v>45635</v>
      </c>
      <c r="B20" s="9">
        <v>45671</v>
      </c>
      <c r="C20" s="10" t="s">
        <v>164</v>
      </c>
      <c r="D20" s="11" t="s">
        <v>151</v>
      </c>
      <c r="E20" s="12" t="s">
        <v>32</v>
      </c>
      <c r="F20" s="13" t="s">
        <v>48</v>
      </c>
      <c r="G20" s="14">
        <v>136</v>
      </c>
      <c r="H20" s="7">
        <f t="shared" si="1"/>
        <v>952</v>
      </c>
      <c r="J20" s="4"/>
    </row>
    <row r="21" spans="1:10" x14ac:dyDescent="0.25">
      <c r="A21" s="8">
        <v>45635</v>
      </c>
      <c r="B21" s="9">
        <v>45671</v>
      </c>
      <c r="C21" s="10" t="s">
        <v>165</v>
      </c>
      <c r="D21" s="11" t="s">
        <v>152</v>
      </c>
      <c r="E21" s="12" t="s">
        <v>32</v>
      </c>
      <c r="F21" s="13" t="s">
        <v>28</v>
      </c>
      <c r="G21" s="14">
        <v>238</v>
      </c>
      <c r="H21" s="7">
        <f t="shared" si="1"/>
        <v>1190</v>
      </c>
      <c r="J21" s="4"/>
    </row>
    <row r="22" spans="1:10" x14ac:dyDescent="0.25">
      <c r="A22" s="8">
        <v>45635</v>
      </c>
      <c r="B22" s="9">
        <v>45671</v>
      </c>
      <c r="C22" s="10" t="s">
        <v>115</v>
      </c>
      <c r="D22" s="11" t="s">
        <v>20</v>
      </c>
      <c r="E22" s="12" t="s">
        <v>12</v>
      </c>
      <c r="F22" s="13" t="s">
        <v>131</v>
      </c>
      <c r="G22" s="15">
        <v>288.55</v>
      </c>
      <c r="H22" s="7">
        <f t="shared" si="1"/>
        <v>5136.1900000000005</v>
      </c>
      <c r="J22" s="4"/>
    </row>
    <row r="23" spans="1:10" x14ac:dyDescent="0.25">
      <c r="A23" s="8">
        <v>45635</v>
      </c>
      <c r="B23" s="9">
        <v>45671</v>
      </c>
      <c r="C23" s="10" t="s">
        <v>116</v>
      </c>
      <c r="D23" s="11" t="s">
        <v>22</v>
      </c>
      <c r="E23" s="12" t="s">
        <v>23</v>
      </c>
      <c r="F23" s="13" t="s">
        <v>60</v>
      </c>
      <c r="G23" s="15">
        <v>13.05</v>
      </c>
      <c r="H23" s="7">
        <f t="shared" si="1"/>
        <v>130.5</v>
      </c>
      <c r="J23" s="4"/>
    </row>
    <row r="24" spans="1:10" x14ac:dyDescent="0.25">
      <c r="A24" s="8">
        <v>45635</v>
      </c>
      <c r="B24" s="9">
        <v>45671</v>
      </c>
      <c r="C24" s="10" t="s">
        <v>85</v>
      </c>
      <c r="D24" s="11" t="s">
        <v>25</v>
      </c>
      <c r="E24" s="12" t="s">
        <v>23</v>
      </c>
      <c r="F24" s="13" t="s">
        <v>132</v>
      </c>
      <c r="G24" s="15">
        <v>60.13</v>
      </c>
      <c r="H24" s="7">
        <f t="shared" si="1"/>
        <v>5772.4800000000005</v>
      </c>
      <c r="J24" s="4"/>
    </row>
    <row r="25" spans="1:10" x14ac:dyDescent="0.25">
      <c r="A25" s="8">
        <v>45635</v>
      </c>
      <c r="B25" s="9">
        <v>45671</v>
      </c>
      <c r="C25" s="10" t="s">
        <v>86</v>
      </c>
      <c r="D25" s="11" t="s">
        <v>26</v>
      </c>
      <c r="E25" s="12" t="s">
        <v>27</v>
      </c>
      <c r="F25" s="13" t="s">
        <v>11</v>
      </c>
      <c r="G25" s="15">
        <v>260</v>
      </c>
      <c r="H25" s="7">
        <f t="shared" si="1"/>
        <v>260</v>
      </c>
      <c r="J25" s="4"/>
    </row>
    <row r="26" spans="1:10" x14ac:dyDescent="0.25">
      <c r="A26" s="8">
        <v>45635</v>
      </c>
      <c r="B26" s="9">
        <v>45671</v>
      </c>
      <c r="C26" s="10" t="s">
        <v>87</v>
      </c>
      <c r="D26" s="11" t="s">
        <v>29</v>
      </c>
      <c r="E26" s="12" t="s">
        <v>12</v>
      </c>
      <c r="F26" s="13" t="s">
        <v>45</v>
      </c>
      <c r="G26" s="14">
        <v>50.75</v>
      </c>
      <c r="H26" s="7">
        <f t="shared" si="1"/>
        <v>304.5</v>
      </c>
      <c r="J26" s="4"/>
    </row>
    <row r="27" spans="1:10" x14ac:dyDescent="0.25">
      <c r="A27" s="8">
        <v>45635</v>
      </c>
      <c r="B27" s="9">
        <v>45671</v>
      </c>
      <c r="C27" s="10" t="s">
        <v>117</v>
      </c>
      <c r="D27" s="11" t="s">
        <v>30</v>
      </c>
      <c r="E27" s="12" t="s">
        <v>12</v>
      </c>
      <c r="F27" s="13" t="s">
        <v>133</v>
      </c>
      <c r="G27" s="15">
        <v>217.5</v>
      </c>
      <c r="H27" s="7">
        <f t="shared" si="1"/>
        <v>11658</v>
      </c>
      <c r="J27" s="4"/>
    </row>
    <row r="28" spans="1:10" x14ac:dyDescent="0.25">
      <c r="A28" s="8">
        <v>45635</v>
      </c>
      <c r="B28" s="9">
        <v>45671</v>
      </c>
      <c r="C28" s="10" t="s">
        <v>88</v>
      </c>
      <c r="D28" s="11" t="s">
        <v>31</v>
      </c>
      <c r="E28" s="12" t="s">
        <v>32</v>
      </c>
      <c r="F28" s="13" t="s">
        <v>134</v>
      </c>
      <c r="G28" s="15">
        <v>101.5</v>
      </c>
      <c r="H28" s="7">
        <f t="shared" si="1"/>
        <v>2334.5</v>
      </c>
      <c r="J28" s="4"/>
    </row>
    <row r="29" spans="1:10" x14ac:dyDescent="0.25">
      <c r="A29" s="8">
        <v>45635</v>
      </c>
      <c r="B29" s="9">
        <v>45671</v>
      </c>
      <c r="C29" s="10" t="s">
        <v>118</v>
      </c>
      <c r="D29" s="11" t="s">
        <v>34</v>
      </c>
      <c r="E29" s="12" t="s">
        <v>12</v>
      </c>
      <c r="F29" s="13" t="s">
        <v>135</v>
      </c>
      <c r="G29" s="15">
        <v>99.9</v>
      </c>
      <c r="H29" s="7">
        <f t="shared" si="1"/>
        <v>629.37</v>
      </c>
      <c r="J29" s="4"/>
    </row>
    <row r="30" spans="1:10" x14ac:dyDescent="0.25">
      <c r="A30" s="8">
        <v>45635</v>
      </c>
      <c r="B30" s="9">
        <v>45671</v>
      </c>
      <c r="C30" s="10" t="s">
        <v>119</v>
      </c>
      <c r="D30" s="11" t="s">
        <v>35</v>
      </c>
      <c r="E30" s="12" t="s">
        <v>12</v>
      </c>
      <c r="F30" s="13" t="s">
        <v>136</v>
      </c>
      <c r="G30" s="15">
        <v>185.6</v>
      </c>
      <c r="H30" s="7">
        <f t="shared" si="1"/>
        <v>1039.3599999999999</v>
      </c>
      <c r="J30" s="4"/>
    </row>
    <row r="31" spans="1:10" x14ac:dyDescent="0.25">
      <c r="A31" s="8">
        <v>45635</v>
      </c>
      <c r="B31" s="9">
        <v>45671</v>
      </c>
      <c r="C31" s="10" t="s">
        <v>120</v>
      </c>
      <c r="D31" s="11" t="s">
        <v>36</v>
      </c>
      <c r="E31" s="12" t="s">
        <v>12</v>
      </c>
      <c r="F31" s="13" t="s">
        <v>137</v>
      </c>
      <c r="G31" s="15">
        <v>85.05</v>
      </c>
      <c r="H31" s="7">
        <f t="shared" si="1"/>
        <v>884.52</v>
      </c>
      <c r="J31" s="4"/>
    </row>
    <row r="32" spans="1:10" x14ac:dyDescent="0.25">
      <c r="A32" s="8">
        <v>45635</v>
      </c>
      <c r="B32" s="9">
        <v>45671</v>
      </c>
      <c r="C32" s="10" t="s">
        <v>121</v>
      </c>
      <c r="D32" s="11" t="s">
        <v>37</v>
      </c>
      <c r="E32" s="12" t="s">
        <v>12</v>
      </c>
      <c r="F32" s="13" t="s">
        <v>138</v>
      </c>
      <c r="G32" s="15">
        <v>185.6</v>
      </c>
      <c r="H32" s="7">
        <f t="shared" si="1"/>
        <v>1559.04</v>
      </c>
      <c r="J32" s="4"/>
    </row>
    <row r="33" spans="1:10" x14ac:dyDescent="0.25">
      <c r="A33" s="8">
        <v>45635</v>
      </c>
      <c r="B33" s="9">
        <v>45671</v>
      </c>
      <c r="C33" s="10" t="s">
        <v>89</v>
      </c>
      <c r="D33" s="11" t="s">
        <v>39</v>
      </c>
      <c r="E33" s="12" t="s">
        <v>19</v>
      </c>
      <c r="F33" s="13" t="s">
        <v>45</v>
      </c>
      <c r="G33" s="15">
        <v>121.8</v>
      </c>
      <c r="H33" s="7">
        <f t="shared" si="1"/>
        <v>730.8</v>
      </c>
      <c r="J33" s="4"/>
    </row>
    <row r="34" spans="1:10" x14ac:dyDescent="0.25">
      <c r="A34" s="8">
        <v>45635</v>
      </c>
      <c r="B34" s="9">
        <v>45671</v>
      </c>
      <c r="C34" s="10" t="s">
        <v>90</v>
      </c>
      <c r="D34" s="11" t="s">
        <v>40</v>
      </c>
      <c r="E34" s="12" t="s">
        <v>19</v>
      </c>
      <c r="F34" s="13" t="s">
        <v>45</v>
      </c>
      <c r="G34" s="15">
        <v>21.5</v>
      </c>
      <c r="H34" s="7">
        <f t="shared" si="1"/>
        <v>129</v>
      </c>
      <c r="J34" s="4"/>
    </row>
    <row r="35" spans="1:10" x14ac:dyDescent="0.25">
      <c r="A35" s="8">
        <v>45635</v>
      </c>
      <c r="B35" s="9">
        <v>45671</v>
      </c>
      <c r="C35" s="10" t="s">
        <v>91</v>
      </c>
      <c r="D35" s="11" t="s">
        <v>42</v>
      </c>
      <c r="E35" s="12" t="s">
        <v>23</v>
      </c>
      <c r="F35" s="13" t="s">
        <v>139</v>
      </c>
      <c r="G35" s="15">
        <v>14.93</v>
      </c>
      <c r="H35" s="7">
        <f t="shared" si="1"/>
        <v>2000.62</v>
      </c>
      <c r="J35" s="4"/>
    </row>
    <row r="36" spans="1:10" x14ac:dyDescent="0.25">
      <c r="A36" s="8">
        <v>45635</v>
      </c>
      <c r="B36" s="9">
        <v>45671</v>
      </c>
      <c r="C36" s="10" t="s">
        <v>92</v>
      </c>
      <c r="D36" s="11" t="s">
        <v>43</v>
      </c>
      <c r="E36" s="12" t="s">
        <v>12</v>
      </c>
      <c r="F36" s="13" t="s">
        <v>140</v>
      </c>
      <c r="G36" s="15">
        <v>195.75</v>
      </c>
      <c r="H36" s="7">
        <f t="shared" si="1"/>
        <v>3190.7250000000004</v>
      </c>
      <c r="J36" s="4"/>
    </row>
    <row r="37" spans="1:10" x14ac:dyDescent="0.25">
      <c r="A37" s="8">
        <v>45635</v>
      </c>
      <c r="B37" s="9">
        <v>45671</v>
      </c>
      <c r="C37" s="10" t="s">
        <v>93</v>
      </c>
      <c r="D37" s="11" t="s">
        <v>44</v>
      </c>
      <c r="E37" s="12" t="s">
        <v>10</v>
      </c>
      <c r="F37" s="13" t="s">
        <v>28</v>
      </c>
      <c r="G37" s="14">
        <v>855.5</v>
      </c>
      <c r="H37" s="7">
        <f t="shared" si="1"/>
        <v>4277.5</v>
      </c>
      <c r="J37" s="4"/>
    </row>
    <row r="38" spans="1:10" x14ac:dyDescent="0.25">
      <c r="A38" s="8">
        <v>45635</v>
      </c>
      <c r="B38" s="9">
        <v>45671</v>
      </c>
      <c r="C38" s="10" t="s">
        <v>94</v>
      </c>
      <c r="D38" s="11" t="s">
        <v>46</v>
      </c>
      <c r="E38" s="12" t="s">
        <v>23</v>
      </c>
      <c r="F38" s="13" t="s">
        <v>45</v>
      </c>
      <c r="G38" s="14">
        <v>108.75</v>
      </c>
      <c r="H38" s="7">
        <f t="shared" si="1"/>
        <v>652.5</v>
      </c>
      <c r="J38" s="4"/>
    </row>
    <row r="39" spans="1:10" x14ac:dyDescent="0.25">
      <c r="A39" s="8">
        <v>45635</v>
      </c>
      <c r="B39" s="9">
        <v>45671</v>
      </c>
      <c r="C39" s="10" t="s">
        <v>166</v>
      </c>
      <c r="D39" s="11" t="s">
        <v>153</v>
      </c>
      <c r="E39" s="12" t="s">
        <v>32</v>
      </c>
      <c r="F39" s="13" t="s">
        <v>154</v>
      </c>
      <c r="G39" s="14">
        <v>11.67</v>
      </c>
      <c r="H39" s="7">
        <f t="shared" si="1"/>
        <v>4901.3999999999996</v>
      </c>
      <c r="J39" s="4"/>
    </row>
    <row r="40" spans="1:10" x14ac:dyDescent="0.25">
      <c r="A40" s="8">
        <v>45635</v>
      </c>
      <c r="B40" s="9">
        <v>45671</v>
      </c>
      <c r="C40" s="10" t="s">
        <v>167</v>
      </c>
      <c r="D40" s="11" t="s">
        <v>155</v>
      </c>
      <c r="E40" s="12" t="s">
        <v>156</v>
      </c>
      <c r="F40" s="13" t="s">
        <v>11</v>
      </c>
      <c r="G40" s="14">
        <v>345</v>
      </c>
      <c r="H40" s="7">
        <f t="shared" si="1"/>
        <v>345</v>
      </c>
      <c r="J40" s="4"/>
    </row>
    <row r="41" spans="1:10" x14ac:dyDescent="0.25">
      <c r="A41" s="8">
        <v>45635</v>
      </c>
      <c r="B41" s="9">
        <v>45671</v>
      </c>
      <c r="C41" s="10" t="s">
        <v>96</v>
      </c>
      <c r="D41" s="11" t="s">
        <v>49</v>
      </c>
      <c r="E41" s="12" t="s">
        <v>23</v>
      </c>
      <c r="F41" s="13" t="s">
        <v>141</v>
      </c>
      <c r="G41" s="14">
        <v>181.25</v>
      </c>
      <c r="H41" s="7">
        <f t="shared" si="1"/>
        <v>3262.5</v>
      </c>
      <c r="J41" s="4"/>
    </row>
    <row r="42" spans="1:10" x14ac:dyDescent="0.25">
      <c r="A42" s="8">
        <v>45635</v>
      </c>
      <c r="B42" s="9">
        <v>45671</v>
      </c>
      <c r="C42" s="10" t="s">
        <v>95</v>
      </c>
      <c r="D42" s="11" t="s">
        <v>47</v>
      </c>
      <c r="E42" s="12" t="s">
        <v>23</v>
      </c>
      <c r="F42" s="13" t="s">
        <v>141</v>
      </c>
      <c r="G42" s="14">
        <v>92.8</v>
      </c>
      <c r="H42" s="7">
        <f t="shared" si="1"/>
        <v>1670.3999999999999</v>
      </c>
      <c r="J42" s="4"/>
    </row>
    <row r="43" spans="1:10" x14ac:dyDescent="0.25">
      <c r="A43" s="8">
        <v>45635</v>
      </c>
      <c r="B43" s="9">
        <v>45671</v>
      </c>
      <c r="C43" s="10" t="s">
        <v>97</v>
      </c>
      <c r="D43" s="11" t="s">
        <v>50</v>
      </c>
      <c r="E43" s="16" t="s">
        <v>23</v>
      </c>
      <c r="F43" s="13" t="s">
        <v>38</v>
      </c>
      <c r="G43" s="14">
        <v>101.5</v>
      </c>
      <c r="H43" s="7">
        <f t="shared" si="1"/>
        <v>812</v>
      </c>
      <c r="J43" s="4"/>
    </row>
    <row r="44" spans="1:10" x14ac:dyDescent="0.25">
      <c r="A44" s="8">
        <v>45635</v>
      </c>
      <c r="B44" s="9">
        <v>45671</v>
      </c>
      <c r="C44" s="10" t="s">
        <v>98</v>
      </c>
      <c r="D44" s="11" t="s">
        <v>51</v>
      </c>
      <c r="E44" s="12" t="s">
        <v>23</v>
      </c>
      <c r="F44" s="13" t="s">
        <v>52</v>
      </c>
      <c r="G44" s="14">
        <v>96.66</v>
      </c>
      <c r="H44" s="7">
        <f t="shared" si="1"/>
        <v>1256.58</v>
      </c>
      <c r="J44" s="4"/>
    </row>
    <row r="45" spans="1:10" x14ac:dyDescent="0.25">
      <c r="A45" s="8">
        <v>45635</v>
      </c>
      <c r="B45" s="9">
        <v>45671</v>
      </c>
      <c r="C45" s="10" t="s">
        <v>99</v>
      </c>
      <c r="D45" s="11" t="s">
        <v>53</v>
      </c>
      <c r="E45" s="12" t="s">
        <v>12</v>
      </c>
      <c r="F45" s="13" t="s">
        <v>142</v>
      </c>
      <c r="G45" s="14">
        <v>63.73</v>
      </c>
      <c r="H45" s="7">
        <f t="shared" si="1"/>
        <v>599.06200000000001</v>
      </c>
      <c r="J45" s="4"/>
    </row>
    <row r="46" spans="1:10" x14ac:dyDescent="0.25">
      <c r="A46" s="8">
        <v>45635</v>
      </c>
      <c r="B46" s="9">
        <v>45671</v>
      </c>
      <c r="C46" s="10" t="s">
        <v>122</v>
      </c>
      <c r="D46" s="11" t="s">
        <v>54</v>
      </c>
      <c r="E46" s="12" t="s">
        <v>41</v>
      </c>
      <c r="F46" s="13" t="s">
        <v>24</v>
      </c>
      <c r="G46" s="14">
        <v>96.25</v>
      </c>
      <c r="H46" s="7">
        <f t="shared" si="1"/>
        <v>192.5</v>
      </c>
      <c r="J46" s="4"/>
    </row>
    <row r="47" spans="1:10" x14ac:dyDescent="0.25">
      <c r="A47" s="8">
        <v>45635</v>
      </c>
      <c r="B47" s="9">
        <v>45671</v>
      </c>
      <c r="C47" s="10" t="s">
        <v>100</v>
      </c>
      <c r="D47" s="11" t="s">
        <v>55</v>
      </c>
      <c r="E47" s="12" t="s">
        <v>33</v>
      </c>
      <c r="F47" s="13" t="s">
        <v>24</v>
      </c>
      <c r="G47" s="14">
        <v>129.05000000000001</v>
      </c>
      <c r="H47" s="7">
        <f t="shared" si="1"/>
        <v>258.10000000000002</v>
      </c>
      <c r="J47" s="4"/>
    </row>
    <row r="48" spans="1:10" x14ac:dyDescent="0.25">
      <c r="A48" s="8">
        <v>45635</v>
      </c>
      <c r="B48" s="9">
        <v>45671</v>
      </c>
      <c r="C48" s="10" t="s">
        <v>101</v>
      </c>
      <c r="D48" s="11" t="s">
        <v>56</v>
      </c>
      <c r="E48" s="12" t="s">
        <v>32</v>
      </c>
      <c r="F48" s="13" t="s">
        <v>38</v>
      </c>
      <c r="G48" s="14">
        <v>54.25</v>
      </c>
      <c r="H48" s="7">
        <f t="shared" si="1"/>
        <v>434</v>
      </c>
      <c r="J48" s="4"/>
    </row>
    <row r="49" spans="1:10" x14ac:dyDescent="0.25">
      <c r="A49" s="8">
        <v>45635</v>
      </c>
      <c r="B49" s="9">
        <v>45671</v>
      </c>
      <c r="C49" s="10" t="s">
        <v>102</v>
      </c>
      <c r="D49" s="11" t="s">
        <v>57</v>
      </c>
      <c r="E49" s="12" t="s">
        <v>58</v>
      </c>
      <c r="F49" s="13" t="s">
        <v>24</v>
      </c>
      <c r="G49" s="15">
        <v>514.75</v>
      </c>
      <c r="H49" s="7">
        <f t="shared" si="1"/>
        <v>1029.5</v>
      </c>
      <c r="J49" s="4"/>
    </row>
    <row r="50" spans="1:10" x14ac:dyDescent="0.25">
      <c r="A50" s="8">
        <v>45635</v>
      </c>
      <c r="B50" s="9">
        <v>45671</v>
      </c>
      <c r="C50" s="10" t="s">
        <v>168</v>
      </c>
      <c r="D50" s="11" t="s">
        <v>157</v>
      </c>
      <c r="E50" s="12" t="s">
        <v>58</v>
      </c>
      <c r="F50" s="13" t="s">
        <v>24</v>
      </c>
      <c r="G50" s="14">
        <v>971.5</v>
      </c>
      <c r="H50" s="7">
        <f t="shared" si="1"/>
        <v>1943</v>
      </c>
      <c r="J50" s="4"/>
    </row>
    <row r="51" spans="1:10" x14ac:dyDescent="0.25">
      <c r="A51" s="8">
        <v>45635</v>
      </c>
      <c r="B51" s="9">
        <v>45671</v>
      </c>
      <c r="C51" s="10" t="s">
        <v>103</v>
      </c>
      <c r="D51" s="11" t="s">
        <v>59</v>
      </c>
      <c r="E51" s="12" t="s">
        <v>23</v>
      </c>
      <c r="F51" s="13" t="s">
        <v>38</v>
      </c>
      <c r="G51" s="14">
        <v>72.28</v>
      </c>
      <c r="H51" s="7">
        <f t="shared" si="1"/>
        <v>578.24</v>
      </c>
      <c r="J51" s="4"/>
    </row>
    <row r="52" spans="1:10" x14ac:dyDescent="0.25">
      <c r="A52" s="8">
        <v>45635</v>
      </c>
      <c r="B52" s="9">
        <v>45671</v>
      </c>
      <c r="C52" s="10" t="s">
        <v>104</v>
      </c>
      <c r="D52" s="11" t="s">
        <v>61</v>
      </c>
      <c r="E52" s="12" t="s">
        <v>12</v>
      </c>
      <c r="F52" s="13" t="s">
        <v>143</v>
      </c>
      <c r="G52" s="14">
        <v>130.5</v>
      </c>
      <c r="H52" s="7">
        <f t="shared" si="1"/>
        <v>10257.299999999999</v>
      </c>
      <c r="J52" s="4"/>
    </row>
    <row r="53" spans="1:10" x14ac:dyDescent="0.25">
      <c r="A53" s="8">
        <v>45635</v>
      </c>
      <c r="B53" s="9">
        <v>45671</v>
      </c>
      <c r="C53" s="10" t="s">
        <v>105</v>
      </c>
      <c r="D53" s="11" t="s">
        <v>62</v>
      </c>
      <c r="E53" s="12" t="s">
        <v>23</v>
      </c>
      <c r="F53" s="13" t="s">
        <v>16</v>
      </c>
      <c r="G53" s="14">
        <v>15</v>
      </c>
      <c r="H53" s="7">
        <f t="shared" si="1"/>
        <v>60</v>
      </c>
      <c r="J53" s="4"/>
    </row>
    <row r="54" spans="1:10" x14ac:dyDescent="0.25">
      <c r="A54" s="8">
        <v>45635</v>
      </c>
      <c r="B54" s="9">
        <v>45671</v>
      </c>
      <c r="C54" s="10" t="s">
        <v>169</v>
      </c>
      <c r="D54" s="11" t="s">
        <v>158</v>
      </c>
      <c r="E54" s="12" t="s">
        <v>156</v>
      </c>
      <c r="F54" s="13" t="s">
        <v>11</v>
      </c>
      <c r="G54" s="14">
        <v>345</v>
      </c>
      <c r="H54" s="7">
        <f t="shared" si="1"/>
        <v>345</v>
      </c>
      <c r="J54" s="4"/>
    </row>
    <row r="55" spans="1:10" x14ac:dyDescent="0.25">
      <c r="A55" s="8">
        <v>45635</v>
      </c>
      <c r="B55" s="9">
        <v>45671</v>
      </c>
      <c r="C55" s="10" t="s">
        <v>123</v>
      </c>
      <c r="D55" s="11" t="s">
        <v>63</v>
      </c>
      <c r="E55" s="12" t="s">
        <v>19</v>
      </c>
      <c r="F55" s="13" t="s">
        <v>24</v>
      </c>
      <c r="G55" s="14">
        <v>216</v>
      </c>
      <c r="H55" s="7">
        <f t="shared" si="1"/>
        <v>432</v>
      </c>
      <c r="J55" s="4"/>
    </row>
    <row r="56" spans="1:10" x14ac:dyDescent="0.25">
      <c r="A56" s="8">
        <v>45635</v>
      </c>
      <c r="B56" s="9">
        <v>45671</v>
      </c>
      <c r="C56" s="10" t="s">
        <v>170</v>
      </c>
      <c r="D56" s="11" t="s">
        <v>159</v>
      </c>
      <c r="E56" s="12" t="s">
        <v>41</v>
      </c>
      <c r="F56" s="13" t="s">
        <v>11</v>
      </c>
      <c r="G56" s="14">
        <v>200.1</v>
      </c>
      <c r="H56" s="7">
        <f t="shared" si="1"/>
        <v>200.1</v>
      </c>
      <c r="J56" s="4"/>
    </row>
    <row r="57" spans="1:10" x14ac:dyDescent="0.25">
      <c r="A57" s="8">
        <v>45635</v>
      </c>
      <c r="B57" s="9">
        <v>45671</v>
      </c>
      <c r="C57" s="10" t="s">
        <v>106</v>
      </c>
      <c r="D57" s="11" t="s">
        <v>64</v>
      </c>
      <c r="E57" s="12" t="s">
        <v>12</v>
      </c>
      <c r="F57" s="13" t="s">
        <v>144</v>
      </c>
      <c r="G57" s="14">
        <v>178.35</v>
      </c>
      <c r="H57" s="7">
        <f t="shared" si="1"/>
        <v>856.07999999999993</v>
      </c>
      <c r="J57" s="4"/>
    </row>
    <row r="58" spans="1:10" x14ac:dyDescent="0.25">
      <c r="A58" s="8">
        <v>45635</v>
      </c>
      <c r="B58" s="9">
        <v>45671</v>
      </c>
      <c r="C58" s="10" t="s">
        <v>107</v>
      </c>
      <c r="D58" s="11" t="s">
        <v>65</v>
      </c>
      <c r="E58" s="12" t="s">
        <v>33</v>
      </c>
      <c r="F58" s="13" t="s">
        <v>24</v>
      </c>
      <c r="G58" s="14">
        <v>125</v>
      </c>
      <c r="H58" s="7">
        <f t="shared" si="1"/>
        <v>250</v>
      </c>
      <c r="J58" s="4"/>
    </row>
    <row r="59" spans="1:10" x14ac:dyDescent="0.25">
      <c r="A59" s="8">
        <v>45635</v>
      </c>
      <c r="B59" s="9">
        <v>45671</v>
      </c>
      <c r="C59" s="10" t="s">
        <v>124</v>
      </c>
      <c r="D59" s="11" t="s">
        <v>66</v>
      </c>
      <c r="E59" s="12" t="s">
        <v>67</v>
      </c>
      <c r="F59" s="13" t="s">
        <v>11</v>
      </c>
      <c r="G59" s="14">
        <v>763</v>
      </c>
      <c r="H59" s="7">
        <f t="shared" si="1"/>
        <v>763</v>
      </c>
      <c r="J59" s="4"/>
    </row>
    <row r="60" spans="1:10" x14ac:dyDescent="0.25">
      <c r="A60" s="8">
        <v>45635</v>
      </c>
      <c r="B60" s="9">
        <v>45671</v>
      </c>
      <c r="C60" s="10" t="s">
        <v>125</v>
      </c>
      <c r="D60" s="11" t="s">
        <v>68</v>
      </c>
      <c r="E60" s="12" t="s">
        <v>67</v>
      </c>
      <c r="F60" s="13" t="s">
        <v>24</v>
      </c>
      <c r="G60" s="15">
        <v>194.71</v>
      </c>
      <c r="H60" s="7">
        <f t="shared" si="1"/>
        <v>389.42</v>
      </c>
      <c r="J60" s="4"/>
    </row>
    <row r="61" spans="1:10" x14ac:dyDescent="0.25">
      <c r="A61" s="8">
        <v>45635</v>
      </c>
      <c r="B61" s="9">
        <v>45671</v>
      </c>
      <c r="C61" s="10" t="s">
        <v>108</v>
      </c>
      <c r="D61" s="11" t="s">
        <v>69</v>
      </c>
      <c r="E61" s="12" t="s">
        <v>58</v>
      </c>
      <c r="F61" s="13" t="s">
        <v>11</v>
      </c>
      <c r="G61" s="15">
        <v>348</v>
      </c>
      <c r="H61" s="7">
        <f t="shared" si="1"/>
        <v>348</v>
      </c>
      <c r="J61" s="4"/>
    </row>
    <row r="62" spans="1:10" x14ac:dyDescent="0.25">
      <c r="A62" s="8">
        <v>45635</v>
      </c>
      <c r="B62" s="9">
        <v>45671</v>
      </c>
      <c r="C62" s="10" t="s">
        <v>126</v>
      </c>
      <c r="D62" s="17" t="s">
        <v>70</v>
      </c>
      <c r="E62" s="23" t="s">
        <v>12</v>
      </c>
      <c r="F62" s="22">
        <v>2</v>
      </c>
      <c r="G62" s="18">
        <v>620</v>
      </c>
      <c r="H62" s="7">
        <f t="shared" si="1"/>
        <v>1240</v>
      </c>
      <c r="J62" s="4"/>
    </row>
    <row r="63" spans="1:10" x14ac:dyDescent="0.25">
      <c r="A63" s="8">
        <v>45635</v>
      </c>
      <c r="B63" s="9">
        <v>45671</v>
      </c>
      <c r="C63" s="27" t="s">
        <v>110</v>
      </c>
      <c r="D63" s="24" t="s">
        <v>71</v>
      </c>
      <c r="E63" s="25" t="s">
        <v>72</v>
      </c>
      <c r="F63" s="26">
        <v>7</v>
      </c>
      <c r="G63" s="28">
        <v>242.15</v>
      </c>
      <c r="H63" s="7">
        <f t="shared" si="1"/>
        <v>1695.05</v>
      </c>
    </row>
    <row r="64" spans="1:10" x14ac:dyDescent="0.25">
      <c r="A64" s="8">
        <v>45635</v>
      </c>
      <c r="B64" s="9">
        <v>45671</v>
      </c>
      <c r="C64" s="27" t="s">
        <v>109</v>
      </c>
      <c r="D64" s="24" t="s">
        <v>73</v>
      </c>
      <c r="E64" s="25" t="s">
        <v>23</v>
      </c>
      <c r="F64" s="26">
        <v>2</v>
      </c>
      <c r="G64" s="28">
        <v>400</v>
      </c>
      <c r="H64" s="7">
        <f t="shared" si="1"/>
        <v>800</v>
      </c>
    </row>
    <row r="65" spans="1:8" x14ac:dyDescent="0.25">
      <c r="A65" s="8">
        <v>45635</v>
      </c>
      <c r="B65" s="9">
        <v>45671</v>
      </c>
      <c r="C65" s="27" t="s">
        <v>111</v>
      </c>
      <c r="D65" s="24" t="s">
        <v>74</v>
      </c>
      <c r="E65" s="25" t="s">
        <v>23</v>
      </c>
      <c r="F65" s="26">
        <v>10</v>
      </c>
      <c r="G65" s="28">
        <v>27.55</v>
      </c>
      <c r="H65" s="7">
        <f t="shared" si="1"/>
        <v>275.5</v>
      </c>
    </row>
    <row r="66" spans="1:8" x14ac:dyDescent="0.25">
      <c r="A66" s="8">
        <v>45635</v>
      </c>
      <c r="B66" s="9">
        <v>45671</v>
      </c>
      <c r="C66" s="27" t="s">
        <v>112</v>
      </c>
      <c r="D66" s="24" t="s">
        <v>75</v>
      </c>
      <c r="E66" s="25" t="s">
        <v>33</v>
      </c>
      <c r="F66" s="26">
        <v>19</v>
      </c>
      <c r="G66" s="28">
        <v>123.25</v>
      </c>
      <c r="H66" s="7">
        <f t="shared" si="1"/>
        <v>2341.75</v>
      </c>
    </row>
    <row r="67" spans="1:8" x14ac:dyDescent="0.25">
      <c r="A67" s="8">
        <v>45635</v>
      </c>
      <c r="B67" s="9">
        <v>45671</v>
      </c>
      <c r="C67" s="27" t="s">
        <v>113</v>
      </c>
      <c r="D67" s="29" t="s">
        <v>76</v>
      </c>
      <c r="E67" s="25" t="s">
        <v>10</v>
      </c>
      <c r="F67" s="26">
        <v>3</v>
      </c>
      <c r="G67" s="28">
        <v>195.75</v>
      </c>
      <c r="H67" s="7">
        <f t="shared" si="1"/>
        <v>587.25</v>
      </c>
    </row>
    <row r="68" spans="1:8" x14ac:dyDescent="0.25">
      <c r="A68" s="8">
        <v>45635</v>
      </c>
      <c r="B68" s="9">
        <v>45671</v>
      </c>
      <c r="C68" s="27" t="s">
        <v>127</v>
      </c>
      <c r="D68" s="24" t="s">
        <v>77</v>
      </c>
      <c r="E68" s="25" t="s">
        <v>12</v>
      </c>
      <c r="F68" s="26">
        <v>0.3</v>
      </c>
      <c r="G68" s="28">
        <v>152.25</v>
      </c>
      <c r="H68" s="7">
        <f t="shared" si="1"/>
        <v>45.674999999999997</v>
      </c>
    </row>
    <row r="69" spans="1:8" x14ac:dyDescent="0.25">
      <c r="A69" s="36" t="s">
        <v>171</v>
      </c>
      <c r="B69" s="37"/>
      <c r="C69" s="37"/>
      <c r="D69" s="37"/>
      <c r="E69" s="38"/>
      <c r="F69" s="24">
        <f>SUM(F62:F68)</f>
        <v>43.3</v>
      </c>
      <c r="G69" s="31">
        <f>SUM(G11:G68)</f>
        <v>12968.210000000001</v>
      </c>
      <c r="H69" s="7">
        <f>SUM(H11:H68)</f>
        <v>99834.337000000029</v>
      </c>
    </row>
    <row r="78" spans="1:8" ht="18.75" x14ac:dyDescent="0.25">
      <c r="A78" s="32" t="s">
        <v>79</v>
      </c>
      <c r="B78" s="32"/>
      <c r="C78" s="32"/>
      <c r="D78" s="32" t="s">
        <v>78</v>
      </c>
      <c r="E78" s="32"/>
      <c r="F78" s="32" t="s">
        <v>80</v>
      </c>
      <c r="G78" s="32"/>
      <c r="H78" s="32"/>
    </row>
  </sheetData>
  <autoFilter ref="A10:H62">
    <sortState ref="A11:H68">
      <sortCondition ref="D10:D62"/>
    </sortState>
  </autoFilter>
  <mergeCells count="9">
    <mergeCell ref="A78:C78"/>
    <mergeCell ref="D78:E78"/>
    <mergeCell ref="F78:H78"/>
    <mergeCell ref="A1:H1"/>
    <mergeCell ref="A2:H2"/>
    <mergeCell ref="A3:H3"/>
    <mergeCell ref="A4:H4"/>
    <mergeCell ref="D5:F5"/>
    <mergeCell ref="A69:E69"/>
  </mergeCells>
  <pageMargins left="0.82677165354330717" right="0.82677165354330717" top="0.74803149606299213" bottom="0.74803149606299213" header="0.31496062992125984" footer="0.31496062992125984"/>
  <pageSetup paperSize="9" fitToWidth="70" fitToHeight="70" orientation="landscape" horizontalDpi="4294967295" verticalDpi="4294967295" r:id="rId1"/>
  <ignoredErrors>
    <ignoredError sqref="F11:F6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Inv. Almacen de Despensa</vt:lpstr>
      <vt:lpstr>'Inv. Almacen de Despensa'!Área_de_impresión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Jose Castaño Alfonseca</dc:creator>
  <cp:lastModifiedBy>jortiz</cp:lastModifiedBy>
  <cp:lastPrinted>2025-04-03T14:00:40Z</cp:lastPrinted>
  <dcterms:created xsi:type="dcterms:W3CDTF">2015-06-05T18:19:34Z</dcterms:created>
  <dcterms:modified xsi:type="dcterms:W3CDTF">2025-04-03T14:06:10Z</dcterms:modified>
</cp:coreProperties>
</file>