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Hoja2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0" i="1" l="1"/>
  <c r="H131" i="1"/>
  <c r="H116" i="1"/>
  <c r="H80" i="1"/>
  <c r="C139" i="1"/>
  <c r="C137" i="1"/>
  <c r="C122" i="1"/>
  <c r="C123" i="1"/>
  <c r="C124" i="1"/>
  <c r="C125" i="1"/>
  <c r="C126" i="1"/>
  <c r="C127" i="1"/>
  <c r="C128" i="1"/>
  <c r="C129" i="1"/>
  <c r="C130" i="1"/>
  <c r="C121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85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4" i="1"/>
</calcChain>
</file>

<file path=xl/sharedStrings.xml><?xml version="1.0" encoding="utf-8"?>
<sst xmlns="http://schemas.openxmlformats.org/spreadsheetml/2006/main" count="886" uniqueCount="357">
  <si>
    <t>FECHA</t>
  </si>
  <si>
    <t>AIR LIQUIDE DOMINICANA</t>
  </si>
  <si>
    <t>OXIGENO</t>
  </si>
  <si>
    <t>E450000001848</t>
  </si>
  <si>
    <t>E450000001877</t>
  </si>
  <si>
    <t>E450000001913</t>
  </si>
  <si>
    <t>E450000001987</t>
  </si>
  <si>
    <t>E450000020257</t>
  </si>
  <si>
    <t>E450000002111</t>
  </si>
  <si>
    <t>E450000002184</t>
  </si>
  <si>
    <t>E450000002217</t>
  </si>
  <si>
    <t>E450000002274</t>
  </si>
  <si>
    <t>AGUA CRYSTAL</t>
  </si>
  <si>
    <t>AGUA PURIFICADA</t>
  </si>
  <si>
    <t>B1500059495</t>
  </si>
  <si>
    <t>B1500054718</t>
  </si>
  <si>
    <t>B1500054720</t>
  </si>
  <si>
    <t>B1500054725</t>
  </si>
  <si>
    <t>B1500059498</t>
  </si>
  <si>
    <t>B1500059501</t>
  </si>
  <si>
    <t>B1500059514</t>
  </si>
  <si>
    <t>AIDSA</t>
  </si>
  <si>
    <t>DESECHOS</t>
  </si>
  <si>
    <t>AMC SOLUCIONES MD</t>
  </si>
  <si>
    <t>REPARACION</t>
  </si>
  <si>
    <t>B1500000143</t>
  </si>
  <si>
    <t>ABONO</t>
  </si>
  <si>
    <t>A&amp;S IMPORTADORA</t>
  </si>
  <si>
    <t>UTILES MEDICOS</t>
  </si>
  <si>
    <t>B1500002414</t>
  </si>
  <si>
    <t>ANTILLES MEDICAL</t>
  </si>
  <si>
    <t>UTILES MEDICO</t>
  </si>
  <si>
    <t>B1500001627</t>
  </si>
  <si>
    <t>B15000O1626</t>
  </si>
  <si>
    <t>B1500001665</t>
  </si>
  <si>
    <t>BIO/NUCLEAR</t>
  </si>
  <si>
    <t>SEISTEMA LAPLUS</t>
  </si>
  <si>
    <t>E450000004300</t>
  </si>
  <si>
    <t>REACTIVOS</t>
  </si>
  <si>
    <t>E450000005441</t>
  </si>
  <si>
    <t>E450000005814</t>
  </si>
  <si>
    <t>E450000005804</t>
  </si>
  <si>
    <t>E450000005632</t>
  </si>
  <si>
    <t>BIO-WIN</t>
  </si>
  <si>
    <t>REACTIVO</t>
  </si>
  <si>
    <t>B1500002439</t>
  </si>
  <si>
    <t>B1500002471</t>
  </si>
  <si>
    <t>B1500002475</t>
  </si>
  <si>
    <t>B1500002484</t>
  </si>
  <si>
    <t>BDC SERRALLES</t>
  </si>
  <si>
    <t>E450000000111</t>
  </si>
  <si>
    <t>CABOD</t>
  </si>
  <si>
    <t>UTILES DE LIMPIEZA</t>
  </si>
  <si>
    <t>B1500001755</t>
  </si>
  <si>
    <t>B1500001772</t>
  </si>
  <si>
    <t>B1500001734</t>
  </si>
  <si>
    <t>B1500001756</t>
  </si>
  <si>
    <t>B1500001764</t>
  </si>
  <si>
    <t>B1500001767</t>
  </si>
  <si>
    <t>COMERCIAL BDA</t>
  </si>
  <si>
    <t>UTILES DE OFICINA</t>
  </si>
  <si>
    <t>B1500000314</t>
  </si>
  <si>
    <t>B1500000312</t>
  </si>
  <si>
    <t>ELECTRODOMESTICCO</t>
  </si>
  <si>
    <t>B1500000316</t>
  </si>
  <si>
    <t>CORPOREARD</t>
  </si>
  <si>
    <t>MUEBLE DE ALOJA</t>
  </si>
  <si>
    <t>B1500000023</t>
  </si>
  <si>
    <t>CG BIO/MEDICAL</t>
  </si>
  <si>
    <t>CLINIMED</t>
  </si>
  <si>
    <t>B1500000804</t>
  </si>
  <si>
    <t>B1500000805</t>
  </si>
  <si>
    <t>ESSENTIAL SUPPLIES</t>
  </si>
  <si>
    <t>PAPEL DE ESCRITORIO</t>
  </si>
  <si>
    <t>B1500000001</t>
  </si>
  <si>
    <t>b1500000003</t>
  </si>
  <si>
    <t>ESSENTIAL SUPLIES</t>
  </si>
  <si>
    <t>B1500000002</t>
  </si>
  <si>
    <t>FRANKLIN ESPINAL</t>
  </si>
  <si>
    <t>UTILIS DE OFICINAS</t>
  </si>
  <si>
    <t>B1500000389</t>
  </si>
  <si>
    <t>B1500000390</t>
  </si>
  <si>
    <t>FARACH</t>
  </si>
  <si>
    <t>MEDICAMENTOS</t>
  </si>
  <si>
    <t>E450000000737</t>
  </si>
  <si>
    <t>E450000000782</t>
  </si>
  <si>
    <t>FARMACO INTERNACIONAL</t>
  </si>
  <si>
    <t>B1500001035</t>
  </si>
  <si>
    <t>FARMACIA RUTH</t>
  </si>
  <si>
    <t>B1500000360</t>
  </si>
  <si>
    <t>HYPCO GROUP</t>
  </si>
  <si>
    <t>CERRADURA</t>
  </si>
  <si>
    <t>B1500000359</t>
  </si>
  <si>
    <t>AIRE ACONDICIONADO</t>
  </si>
  <si>
    <t>B1500000356</t>
  </si>
  <si>
    <t>SERVICIOS</t>
  </si>
  <si>
    <t>B1500000352</t>
  </si>
  <si>
    <t>HAUSPITAL</t>
  </si>
  <si>
    <t>MEDIICAMENTOS</t>
  </si>
  <si>
    <t>B1500000803</t>
  </si>
  <si>
    <t>HAUSPIFAR</t>
  </si>
  <si>
    <t>B1500000800</t>
  </si>
  <si>
    <t>B1500000801</t>
  </si>
  <si>
    <t>HOSPIFAR</t>
  </si>
  <si>
    <t>B1500008468</t>
  </si>
  <si>
    <t>E450000000016</t>
  </si>
  <si>
    <t>IRUMED</t>
  </si>
  <si>
    <t>B1500000030</t>
  </si>
  <si>
    <t>B1500000031</t>
  </si>
  <si>
    <t>B1500000032</t>
  </si>
  <si>
    <t>UTILES MED</t>
  </si>
  <si>
    <t>B1500000036</t>
  </si>
  <si>
    <t>IDEMESA</t>
  </si>
  <si>
    <t>ILLNESS TECNOLOGY</t>
  </si>
  <si>
    <t>J JIREH EQUIPOS</t>
  </si>
  <si>
    <t>B1500000082</t>
  </si>
  <si>
    <t>MACROTECH</t>
  </si>
  <si>
    <t>E450000006948</t>
  </si>
  <si>
    <t>MASTER CLEAN</t>
  </si>
  <si>
    <t>B1500000553</t>
  </si>
  <si>
    <t xml:space="preserve">MASTER CLEAN FBE </t>
  </si>
  <si>
    <t>B1500000560</t>
  </si>
  <si>
    <t xml:space="preserve">PRODUCTOS QUIMICO </t>
  </si>
  <si>
    <t>B1500000165</t>
  </si>
  <si>
    <t>MORAMI</t>
  </si>
  <si>
    <t>B1500006442</t>
  </si>
  <si>
    <t>OFFICE TARGET</t>
  </si>
  <si>
    <t>ACCESO A LA INF</t>
  </si>
  <si>
    <t>B1500000373</t>
  </si>
  <si>
    <t>OFICINA JURIDICA Y, C</t>
  </si>
  <si>
    <t>SERVICIOS/NOT</t>
  </si>
  <si>
    <t>PROPHARMACEUTICAL PE;A</t>
  </si>
  <si>
    <t>B1500001292</t>
  </si>
  <si>
    <t>B1500001293</t>
  </si>
  <si>
    <t>PRODUCTOS CANO</t>
  </si>
  <si>
    <t>ALIMENTOS</t>
  </si>
  <si>
    <t>B1500001318</t>
  </si>
  <si>
    <t>B1500001340</t>
  </si>
  <si>
    <t>PROD. MEDICOS QUIRURGICO</t>
  </si>
  <si>
    <t>UT S DE TECNOLOGIA</t>
  </si>
  <si>
    <t>B1500000341</t>
  </si>
  <si>
    <t>B1500000342</t>
  </si>
  <si>
    <t>RAMISOL</t>
  </si>
  <si>
    <t>B1500002336</t>
  </si>
  <si>
    <t>B1500002337</t>
  </si>
  <si>
    <t>SERVIAMED</t>
  </si>
  <si>
    <t>B1500001638</t>
  </si>
  <si>
    <t>B1500001634</t>
  </si>
  <si>
    <t>B1500001546</t>
  </si>
  <si>
    <t>SUED &amp; FARGESA</t>
  </si>
  <si>
    <t>E450000001982</t>
  </si>
  <si>
    <t>E45000000238</t>
  </si>
  <si>
    <t>SHELVI</t>
  </si>
  <si>
    <t>UTILES DE COCINA</t>
  </si>
  <si>
    <t>B1500000196</t>
  </si>
  <si>
    <t>B1500000197</t>
  </si>
  <si>
    <t>B1500000199</t>
  </si>
  <si>
    <t>SILVER</t>
  </si>
  <si>
    <t>B1500001138</t>
  </si>
  <si>
    <t>UNIQUE REPRESENTAC</t>
  </si>
  <si>
    <t>UTILES MEDICAS</t>
  </si>
  <si>
    <t>B1500005514</t>
  </si>
  <si>
    <t>ULTRALAB</t>
  </si>
  <si>
    <t>B1500003423</t>
  </si>
  <si>
    <t>TECNAS</t>
  </si>
  <si>
    <t>B1500003505</t>
  </si>
  <si>
    <t>B1500003536</t>
  </si>
  <si>
    <t>TOKEN</t>
  </si>
  <si>
    <t>UTILES DE OF</t>
  </si>
  <si>
    <t>B1500008478</t>
  </si>
  <si>
    <t>B1500008557</t>
  </si>
  <si>
    <t>VENDIFAR</t>
  </si>
  <si>
    <t>B1500004293</t>
  </si>
  <si>
    <t>B1500004359</t>
  </si>
  <si>
    <t>VINKY COMERCIAL</t>
  </si>
  <si>
    <t>B1500000775</t>
  </si>
  <si>
    <t>B1500000787</t>
  </si>
  <si>
    <t>VEF ESCRINES Y VENE</t>
  </si>
  <si>
    <t>SERVICIOO</t>
  </si>
  <si>
    <t>B1500000480</t>
  </si>
  <si>
    <t>CENTRO DE GASTROENTEROLOGIA DE LA CIUDAD SANITARIA LUIS EDUARDO AYBAR</t>
  </si>
  <si>
    <t>FACTURAS NO.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</si>
  <si>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</si>
  <si>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</si>
  <si>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</si>
  <si>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</si>
  <si>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</si>
  <si>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</si>
  <si>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</si>
  <si>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</si>
  <si>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PROVEEDOR DEL ESTADO</t>
  </si>
  <si>
    <t>DEUDA CON VENCIMIENTO DE MAS DE 120 DIAS</t>
  </si>
  <si>
    <t>DEUDA CON VENCIMIENTO DE MAS DE 61 A 90 DIAS</t>
  </si>
  <si>
    <t>B1500002120</t>
  </si>
  <si>
    <t>DEUDA CON VENCIMIENTO DE MAS DE 31 A 60 DIAS</t>
  </si>
  <si>
    <t>B1500000121</t>
  </si>
  <si>
    <t>B1500000122</t>
  </si>
  <si>
    <t>B1500001773</t>
  </si>
  <si>
    <t>B1500002144</t>
  </si>
  <si>
    <t>B1500002479</t>
  </si>
  <si>
    <t>B1500059512</t>
  </si>
  <si>
    <t>B1500059508</t>
  </si>
  <si>
    <t>E450000002250</t>
  </si>
  <si>
    <t>B1500001766</t>
  </si>
  <si>
    <t>B1500000139</t>
  </si>
  <si>
    <t>B1500001907</t>
  </si>
  <si>
    <t>B1500002308</t>
  </si>
  <si>
    <t>B1500000198</t>
  </si>
  <si>
    <t>B1500005571</t>
  </si>
  <si>
    <t>B1500003569</t>
  </si>
  <si>
    <t>B1500000213</t>
  </si>
  <si>
    <t>2272-04</t>
  </si>
  <si>
    <t>2613-01</t>
  </si>
  <si>
    <t>2372-03</t>
  </si>
  <si>
    <t>2311-01</t>
  </si>
  <si>
    <t>2392-01</t>
  </si>
  <si>
    <t>2391-01</t>
  </si>
  <si>
    <t>2341-01</t>
  </si>
  <si>
    <t>2218-01</t>
  </si>
  <si>
    <t>2393-01</t>
  </si>
  <si>
    <t>2612-01</t>
  </si>
  <si>
    <t>2611-01</t>
  </si>
  <si>
    <t>2331-01</t>
  </si>
  <si>
    <t>2272-99</t>
  </si>
  <si>
    <t>2281-01</t>
  </si>
  <si>
    <t>2395-01</t>
  </si>
  <si>
    <t>2272-06</t>
  </si>
  <si>
    <t>2271-01</t>
  </si>
  <si>
    <t>101-75827-9</t>
  </si>
  <si>
    <t>101-07058-7</t>
  </si>
  <si>
    <t>101-15548-5</t>
  </si>
  <si>
    <t>130-01932-2</t>
  </si>
  <si>
    <t>101-06208-8</t>
  </si>
  <si>
    <t>130-50566-7</t>
  </si>
  <si>
    <t>131-85107-1</t>
  </si>
  <si>
    <t>130-24747-1</t>
  </si>
  <si>
    <t>131-55721-1</t>
  </si>
  <si>
    <t>PLANET MEDICAL SERV</t>
  </si>
  <si>
    <t>131-74175-4</t>
  </si>
  <si>
    <t>130-49315-4</t>
  </si>
  <si>
    <t>124-02781-2</t>
  </si>
  <si>
    <t>101-05483-2</t>
  </si>
  <si>
    <t xml:space="preserve">MEDKEY , SRL </t>
  </si>
  <si>
    <t>131-98684-6</t>
  </si>
  <si>
    <t>101-50142-1</t>
  </si>
  <si>
    <t>101-57288-4</t>
  </si>
  <si>
    <t xml:space="preserve">101-02772-1 </t>
  </si>
  <si>
    <t>132-37930-6</t>
  </si>
  <si>
    <t>101-56244-7</t>
  </si>
  <si>
    <t>101-70974-1</t>
  </si>
  <si>
    <t>130-41377-2</t>
  </si>
  <si>
    <t>TONER DEPOT NULT</t>
  </si>
  <si>
    <t>131-31864-9</t>
  </si>
  <si>
    <t>130-69697-7</t>
  </si>
  <si>
    <t>101-53396-1</t>
  </si>
  <si>
    <t>130-84726-6</t>
  </si>
  <si>
    <t>130-63094-1</t>
  </si>
  <si>
    <t>131-86700-6</t>
  </si>
  <si>
    <t>130-18419-4</t>
  </si>
  <si>
    <t>131-81341-2</t>
  </si>
  <si>
    <t>101-59186-2</t>
  </si>
  <si>
    <t>001-1121168-6</t>
  </si>
  <si>
    <t>132-07104-2</t>
  </si>
  <si>
    <t>131-87853-9</t>
  </si>
  <si>
    <t>101-62558-9</t>
  </si>
  <si>
    <t>132-70715-1</t>
  </si>
  <si>
    <t>130-14225-4</t>
  </si>
  <si>
    <t>122-00121-2</t>
  </si>
  <si>
    <t>131-22272-2</t>
  </si>
  <si>
    <t>131-39807-3</t>
  </si>
  <si>
    <t>131-21102-1</t>
  </si>
  <si>
    <t>131-68720-2</t>
  </si>
  <si>
    <t>131-45014-8</t>
  </si>
  <si>
    <t>101-06191-1</t>
  </si>
  <si>
    <t>131-37468-9</t>
  </si>
  <si>
    <t>131-54030-9</t>
  </si>
  <si>
    <t>131-98984-5</t>
  </si>
  <si>
    <t>133-24048-3</t>
  </si>
  <si>
    <t>131-38333-5</t>
  </si>
  <si>
    <t>CGLEA-2025-00179</t>
  </si>
  <si>
    <t>CGLEA-2024-00356</t>
  </si>
  <si>
    <t>CGLEA-2024-00620</t>
  </si>
  <si>
    <t>CGLEA-2025-00107</t>
  </si>
  <si>
    <t>CGLEA-2025-00072</t>
  </si>
  <si>
    <t>CGLEA-2025-00180</t>
  </si>
  <si>
    <t>CGLEA-2025-00204</t>
  </si>
  <si>
    <t>CGLEA-2025-00066</t>
  </si>
  <si>
    <t>CGLEA-2025-00160</t>
  </si>
  <si>
    <t>CGLEA-2025-00025</t>
  </si>
  <si>
    <t>CGLEA-2025-00126</t>
  </si>
  <si>
    <t>CGLEA-2025-00131</t>
  </si>
  <si>
    <t>CGLEA-2025-00192</t>
  </si>
  <si>
    <t>CGLEA-2025-00205</t>
  </si>
  <si>
    <t>CGLEA-2025-00182</t>
  </si>
  <si>
    <t>CGLEA-2025-00148</t>
  </si>
  <si>
    <t>CGLEA-2025-00200</t>
  </si>
  <si>
    <t>CGLEA-2025-00140</t>
  </si>
  <si>
    <t>CGLEA-2025-00215</t>
  </si>
  <si>
    <t>CGLEA-2025-00128</t>
  </si>
  <si>
    <t>CGLEA-2025-00209</t>
  </si>
  <si>
    <t>CGLEA-2025-00225</t>
  </si>
  <si>
    <t>CGLEA-2025-00201</t>
  </si>
  <si>
    <t>CGLEA-2025-00117</t>
  </si>
  <si>
    <t>CGLEA-2025-00583</t>
  </si>
  <si>
    <t>CGLEA-2025-00219</t>
  </si>
  <si>
    <t>CGLEA-2025-00212</t>
  </si>
  <si>
    <t>CGLEA-2025-00111</t>
  </si>
  <si>
    <t>CGLEA-2025-00216</t>
  </si>
  <si>
    <t>CGLEA-2025-00181</t>
  </si>
  <si>
    <t>CGLEA-2025-00185</t>
  </si>
  <si>
    <t>CGLEA-2025-00189</t>
  </si>
  <si>
    <t>CGLEA-2025-00203</t>
  </si>
  <si>
    <t>CGLEA-2025-00044</t>
  </si>
  <si>
    <t>CGLEA-2025-00093</t>
  </si>
  <si>
    <t>CGLEA-2025-00222</t>
  </si>
  <si>
    <t>CGLEA-2025-00024</t>
  </si>
  <si>
    <t>CGLEA-2025-00127</t>
  </si>
  <si>
    <t>CGLEA-2025-00199</t>
  </si>
  <si>
    <t>CGLEA-2025-00095</t>
  </si>
  <si>
    <t>CGLEA-2025-00104</t>
  </si>
  <si>
    <t>CGLEA-2025-00112</t>
  </si>
  <si>
    <t>CGLEA-2025-00010</t>
  </si>
  <si>
    <t>CGLEA-2024-00643</t>
  </si>
  <si>
    <t>CGLEA-2025-00098</t>
  </si>
  <si>
    <t>CGLEA-2025-00217</t>
  </si>
  <si>
    <t>CGLEA-2025-00210</t>
  </si>
  <si>
    <t>CGLEA-2025-00029</t>
  </si>
  <si>
    <t>CGLEA-2025-00220</t>
  </si>
  <si>
    <t>CGLEA-2025-00195</t>
  </si>
  <si>
    <t>CGLEA-2025-00130</t>
  </si>
  <si>
    <t>CGLEA-2025-00183</t>
  </si>
  <si>
    <t>CGLEA-2025-00157</t>
  </si>
  <si>
    <t>CGLEA-2024-00508</t>
  </si>
  <si>
    <t>CGLEA-2025-00091</t>
  </si>
  <si>
    <t>CGLEA-2025-00211</t>
  </si>
  <si>
    <t>CGLEA-2025-0028</t>
  </si>
  <si>
    <t>CGLEA-2023-00707</t>
  </si>
  <si>
    <t>CGLEA-2025-00707</t>
  </si>
  <si>
    <t>CGLEA-2025-00034</t>
  </si>
  <si>
    <t>CGLEA-2025-00141</t>
  </si>
  <si>
    <t>CGLEA-2025-00123</t>
  </si>
  <si>
    <t>CGLEA-2025-00014</t>
  </si>
  <si>
    <t>CGLEA-2025-00105</t>
  </si>
  <si>
    <t>CGLEA-2025-00135</t>
  </si>
  <si>
    <t>CGLEA-2025-00164</t>
  </si>
  <si>
    <t>CGLEA-2025-00101</t>
  </si>
  <si>
    <t>CGLEA-2025-00156</t>
  </si>
  <si>
    <t>CGLEA-2025-00174</t>
  </si>
  <si>
    <t>CGLEA-2025-00149</t>
  </si>
  <si>
    <t>CGLEA-2025-00155</t>
  </si>
  <si>
    <t>CGLEA-2025-00137</t>
  </si>
  <si>
    <t>CGLEA-2025-00036</t>
  </si>
  <si>
    <t>CGLEA-2025-00176</t>
  </si>
  <si>
    <t>CGLEA-2025-00150</t>
  </si>
  <si>
    <t>CGLEA-2025-00028</t>
  </si>
  <si>
    <t>CGLEA-2025-00144</t>
  </si>
  <si>
    <t>DEUDA CON VENCIMIENTO DE 0 A 30 DIAS - AL MES DE MAYO.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</si>
</sst>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8">
    <font>
      <sz val="11"/>
      <color theme="1"/>
      <name val="Aptos Narrow"/>
      <family val="2"/>
      <scheme val="minor"/>
    </font>
    <font>
      <sz val="12"/>
      <color indexed="8"/>
      <name val="MS Sans Serif"/>
      <family val="2"/>
    </font>
    <font>
      <b/>
      <sz val="12"/>
      <color indexed="8"/>
      <name val="MS Sans Serif"/>
      <family val="2"/>
    </font>
    <font>
      <sz val="9.85"/>
      <color indexed="8"/>
      <name val="Times New Roman"/>
      <family val="1"/>
    </font>
    <font>
      <b/>
      <sz val="12"/>
      <color indexed="8"/>
      <name val="MS Sans Serif"/>
    </font>
    <font>
      <b/>
      <sz val="11"/>
      <color theme="1"/>
      <name val="Aptos Narrow"/>
      <family val="2"/>
      <scheme val="minor"/>
    </font>
    <font>
      <sz val="12"/>
      <color indexed="8"/>
      <name val="MS Sans Serif"/>
    </font>
    <font>
      <sz val="12"/>
      <color theme="2" tint="-0.89999084444715716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9">
    <xf numFmtId="0" fontId="0" fillId="0" borderId="0" xfId="0"/>
    <xf numFmtId="1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3" fontId="0" fillId="0" borderId="0" xfId="0" applyNumberFormat="1"/>
    <xf numFmtId="43" fontId="1" fillId="2" borderId="1" xfId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3" fontId="1" fillId="0" borderId="1" xfId="0" applyNumberFormat="1" applyFont="1" applyBorder="1" applyAlignment="1">
      <alignment horizontal="center" vertical="center"/>
    </xf>
    <xf numFmtId="43" fontId="1" fillId="0" borderId="1" xfId="1" applyFont="1" applyFill="1" applyBorder="1" applyAlignment="1" applyProtection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43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43" fontId="4" fillId="0" borderId="0" xfId="1" applyFont="1" applyFill="1" applyBorder="1" applyAlignment="1" applyProtection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3" fontId="6" fillId="2" borderId="1" xfId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left" vertical="center"/>
    </xf>
    <xf numFmtId="43" fontId="6" fillId="0" borderId="1" xfId="1" applyFont="1" applyFill="1" applyBorder="1" applyAlignment="1" applyProtection="1">
      <alignment vertical="center"/>
    </xf>
    <xf numFmtId="0" fontId="7" fillId="2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3" fontId="6" fillId="0" borderId="1" xfId="1" applyFont="1" applyFill="1" applyBorder="1" applyAlignment="1" applyProtection="1">
      <alignment horizontal="center" vertical="center"/>
    </xf>
    <xf numFmtId="43" fontId="1" fillId="0" borderId="1" xfId="1" applyFont="1" applyFill="1" applyBorder="1" applyAlignment="1" applyProtection="1">
      <alignment vertical="center"/>
    </xf>
    <xf numFmtId="0" fontId="0" fillId="0" borderId="1" xfId="0" applyBorder="1"/>
    <xf numFmtId="43" fontId="1" fillId="2" borderId="1" xfId="1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/>
    </xf>
    <xf numFmtId="43" fontId="6" fillId="0" borderId="1" xfId="1" applyFont="1" applyBorder="1" applyAlignment="1">
      <alignment vertical="center"/>
    </xf>
    <xf numFmtId="0" fontId="0" fillId="0" borderId="1" xfId="0" applyBorder="1" applyAlignment="1">
      <alignment horizontal="center"/>
    </xf>
    <xf numFmtId="43" fontId="6" fillId="0" borderId="1" xfId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495300</xdr:colOff>
      <xdr:row>0</xdr:row>
      <xdr:rowOff>161925</xdr:rowOff>
    </xdr:from>
    <xdr:to>
      <xdr:col>5</xdr:col>
      <xdr:colOff>1256743</xdr:colOff>
      <xdr:row>0</xdr:row>
      <xdr:rowOff>942975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80FCF4FA-1B24-48CF-A6D9-ACBA7C6A0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24900" y="161925"/>
          <a:ext cx="761443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1028700</xdr:colOff>
      <xdr:row>0</xdr:row>
      <xdr:rowOff>104775</xdr:rowOff>
    </xdr:from>
    <xdr:to>
      <xdr:col>1</xdr:col>
      <xdr:colOff>438150</xdr:colOff>
      <xdr:row>1</xdr:row>
      <xdr:rowOff>9525</xdr:rowOff>
    </xdr:to>
    <xdr:pic>
      <xdr:nvPicPr>
        <xdr:cNvPr id="3" name="Picture 7">
          <a:extLst>
            <a:ext uri="{FF2B5EF4-FFF2-40B4-BE49-F238E27FC236}">
              <a16:creationId xmlns="" xmlns:a16="http://schemas.microsoft.com/office/drawing/2014/main" id="{771A2044-5663-4CBD-A097-C7B24132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8700" y="104775"/>
          <a:ext cx="1285875" cy="1076325"/>
        </a:xfrm>
        <a:prstGeom prst="rect">
          <a:avLst/>
        </a:prstGeom>
      </xdr:spPr>
    </xdr:pic>
    <xdr:clientData/>
  </xdr:twoCellAnchor>
  <xdr:twoCellAnchor editAs="oneCell">
    <xdr:from>
      <xdr:col>8</xdr:col>
      <xdr:colOff>276225</xdr:colOff>
      <xdr:row>0</xdr:row>
      <xdr:rowOff>47625</xdr:rowOff>
    </xdr:from>
    <xdr:to>
      <xdr:col>8</xdr:col>
      <xdr:colOff>2400300</xdr:colOff>
      <xdr:row>0</xdr:row>
      <xdr:rowOff>1133475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7000" y="47625"/>
          <a:ext cx="2124075" cy="10858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139</xdr:row>
      <xdr:rowOff>9525</xdr:rowOff>
    </xdr:from>
    <xdr:to>
      <xdr:col>3</xdr:col>
      <xdr:colOff>19050</xdr:colOff>
      <xdr:row>140</xdr:row>
      <xdr:rowOff>742950</xdr:rowOff>
    </xdr:to>
    <xdr:pic>
      <xdr:nvPicPr>
        <xdr:cNvPr id="5" name="Imagen 4"/>
        <xdr:cNvPicPr/>
      </xdr:nvPicPr>
      <xdr:blipFill>
        <a:blip xmlns:r="http://schemas.openxmlformats.org/officeDocument/2006/relationships" r:embed="rId4">
          <a:lum bright="6000" contrast="-1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8603575"/>
          <a:ext cx="1838325" cy="16097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895350</xdr:colOff>
      <xdr:row>138</xdr:row>
      <xdr:rowOff>447675</xdr:rowOff>
    </xdr:from>
    <xdr:to>
      <xdr:col>4</xdr:col>
      <xdr:colOff>1438275</xdr:colOff>
      <xdr:row>140</xdr:row>
      <xdr:rowOff>467360</xdr:rowOff>
    </xdr:to>
    <xdr:pic>
      <xdr:nvPicPr>
        <xdr:cNvPr id="6" name="Imagen 5">
          <a:extLst>
            <a:ext uri="{FF2B5EF4-FFF2-40B4-BE49-F238E27FC236}">
              <a16:creationId xmlns:wpc="http://schemas.microsoft.com/office/word/2010/wordprocessingCanvas" xmlns:mc="http://schemas.openxmlformats.org/markup-compatibility/2006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o="urn:schemas-microsoft-com:office:office" xmlns:v="urn:schemas-microsoft-com:vml" xmlns:w10="urn:schemas-microsoft-com:office:word" xmlns:w="http://schemas.openxmlformats.org/wordprocessingml/2006/main" xmlns:a16="http://schemas.microsoft.com/office/drawing/2014/main" xmlns="" xmlns:lc="http://schemas.openxmlformats.org/drawingml/2006/lockedCanvas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825" y="28841700"/>
          <a:ext cx="1447800" cy="1372235"/>
        </a:xfrm>
        <a:prstGeom prst="rect">
          <a:avLst/>
        </a:prstGeom>
      </xdr:spPr>
    </xdr:pic>
    <xdr:clientData/>
  </xdr:twoCellAnchor>
  <xdr:twoCellAnchor editAs="oneCell">
    <xdr:from>
      <xdr:col>4</xdr:col>
      <xdr:colOff>1447800</xdr:colOff>
      <xdr:row>139</xdr:row>
      <xdr:rowOff>9525</xdr:rowOff>
    </xdr:from>
    <xdr:to>
      <xdr:col>4</xdr:col>
      <xdr:colOff>2666365</xdr:colOff>
      <xdr:row>140</xdr:row>
      <xdr:rowOff>447040</xdr:rowOff>
    </xdr:to>
    <xdr:pic>
      <xdr:nvPicPr>
        <xdr:cNvPr id="7" name="Imagen 6" descr="C:\Users\rmedina\Downloads\sello direccion_page-0001.jpg">
          <a:extLst>
            <a:ext uri="{FF2B5EF4-FFF2-40B4-BE49-F238E27FC236}">
              <a16:creationId xmlns:wpc="http://schemas.microsoft.com/office/word/2010/wordprocessingCanvas" xmlns:mc="http://schemas.openxmlformats.org/markup-compatibility/2006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o="urn:schemas-microsoft-com:office:office" xmlns:v="urn:schemas-microsoft-com:vml" xmlns:w10="urn:schemas-microsoft-com:office:word" xmlns:w="http://schemas.openxmlformats.org/wordprocessingml/2006/main" xmlns:a16="http://schemas.microsoft.com/office/drawing/2014/main" xmlns="" xmlns:lc="http://schemas.openxmlformats.org/drawingml/2006/lockedCanvas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6915150" y="28879800"/>
          <a:ext cx="1218565" cy="131381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"/>
  <sheetViews>
    <sheetView showGridLines="0" tabSelected="1" topLeftCell="D134" workbookViewId="0">
      <selection activeCell="E142" sqref="E142"/>
    </sheetView>
  </sheetViews>
  <sheetFormatPr baseColWidth="10" defaultColWidth="11.375" defaultRowHeight="14.25"/>
  <cols>
    <col min="1" max="1" width="24.625" customWidth="1"/>
    <col min="2" max="2" width="11.375" bestFit="1" customWidth="1"/>
    <col min="3" max="3" width="23.875" bestFit="1" customWidth="1"/>
    <col min="4" max="4" width="11.875" style="8" bestFit="1" customWidth="1"/>
    <col min="5" max="5" width="36.25" style="9" bestFit="1" customWidth="1"/>
    <col min="6" max="6" width="22.625" bestFit="1" customWidth="1"/>
    <col min="7" max="7" width="31" customWidth="1"/>
    <col min="8" max="8" width="19.75" customWidth="1"/>
    <col min="9" max="9" width="31.875" customWidth="1"/>
    <col min="10" max="10" width="25.125" bestFit="1" customWidth="1"/>
  </cols>
  <sheetData>
    <row r="1" spans="1:10" ht="92.25" customHeight="1">
      <c r="A1" s="38" t="s">
        <v>180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5">
      <c r="A2" s="38" t="s">
        <v>356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15">
      <c r="A3" s="10" t="s">
        <v>181</v>
      </c>
      <c r="B3" s="11" t="s">
        <v>0</v>
      </c>
      <c r="C3" s="11" t="s">
        <v>182</v>
      </c>
      <c r="D3" s="11" t="s">
        <v>183</v>
      </c>
      <c r="E3" s="11" t="s">
        <v>184</v>
      </c>
      <c r="F3" s="11" t="s">
        <v>185</v>
      </c>
      <c r="G3" s="10" t="s">
        <v>186</v>
      </c>
      <c r="H3" s="12" t="s">
        <v>187</v>
      </c>
      <c r="I3" s="10" t="s">
        <v>188</v>
      </c>
      <c r="J3" s="10" t="s">
        <v>189</v>
      </c>
    </row>
    <row r="4" spans="1:10" ht="15.75">
      <c r="A4" s="2" t="s">
        <v>9</v>
      </c>
      <c r="B4" s="1">
        <v>45785</v>
      </c>
      <c r="C4" s="37">
        <f>+B4+30</f>
        <v>45815</v>
      </c>
      <c r="D4" s="31" t="s">
        <v>239</v>
      </c>
      <c r="E4" s="20" t="s">
        <v>1</v>
      </c>
      <c r="F4" s="2" t="s">
        <v>279</v>
      </c>
      <c r="G4" s="2" t="s">
        <v>2</v>
      </c>
      <c r="H4" s="4">
        <v>8223.32</v>
      </c>
      <c r="I4" s="2" t="s">
        <v>190</v>
      </c>
      <c r="J4" s="35" t="s">
        <v>213</v>
      </c>
    </row>
    <row r="5" spans="1:10" ht="15.75">
      <c r="A5" s="2" t="s">
        <v>10</v>
      </c>
      <c r="B5" s="1">
        <v>45791</v>
      </c>
      <c r="C5" s="37">
        <f t="shared" ref="C5:C68" si="0">+B5+30</f>
        <v>45821</v>
      </c>
      <c r="D5" s="31" t="s">
        <v>239</v>
      </c>
      <c r="E5" s="20" t="s">
        <v>1</v>
      </c>
      <c r="F5" s="2" t="s">
        <v>279</v>
      </c>
      <c r="G5" s="2" t="s">
        <v>2</v>
      </c>
      <c r="H5" s="4">
        <v>10572.85</v>
      </c>
      <c r="I5" s="2" t="s">
        <v>190</v>
      </c>
      <c r="J5" s="35" t="s">
        <v>213</v>
      </c>
    </row>
    <row r="6" spans="1:10" ht="15.75">
      <c r="A6" s="2" t="s">
        <v>202</v>
      </c>
      <c r="B6" s="1">
        <v>45796</v>
      </c>
      <c r="C6" s="37">
        <f t="shared" si="0"/>
        <v>45826</v>
      </c>
      <c r="D6" s="31" t="s">
        <v>239</v>
      </c>
      <c r="E6" s="20" t="s">
        <v>1</v>
      </c>
      <c r="F6" s="2" t="s">
        <v>279</v>
      </c>
      <c r="G6" s="2" t="s">
        <v>2</v>
      </c>
      <c r="H6" s="4">
        <v>9263.11</v>
      </c>
      <c r="I6" s="2" t="s">
        <v>190</v>
      </c>
      <c r="J6" s="35" t="s">
        <v>213</v>
      </c>
    </row>
    <row r="7" spans="1:10" ht="15.75">
      <c r="A7" s="2" t="s">
        <v>11</v>
      </c>
      <c r="B7" s="1">
        <v>45799</v>
      </c>
      <c r="C7" s="37">
        <f t="shared" si="0"/>
        <v>45829</v>
      </c>
      <c r="D7" s="31" t="s">
        <v>239</v>
      </c>
      <c r="E7" s="20" t="s">
        <v>1</v>
      </c>
      <c r="F7" s="2" t="s">
        <v>279</v>
      </c>
      <c r="G7" s="2" t="s">
        <v>2</v>
      </c>
      <c r="H7" s="4">
        <v>8223.32</v>
      </c>
      <c r="I7" s="2" t="s">
        <v>190</v>
      </c>
      <c r="J7" s="35" t="s">
        <v>213</v>
      </c>
    </row>
    <row r="8" spans="1:10" ht="15.75">
      <c r="A8" s="2" t="s">
        <v>18</v>
      </c>
      <c r="B8" s="1">
        <v>45779</v>
      </c>
      <c r="C8" s="37">
        <f t="shared" si="0"/>
        <v>45809</v>
      </c>
      <c r="D8" s="31" t="s">
        <v>240</v>
      </c>
      <c r="E8" s="20" t="s">
        <v>12</v>
      </c>
      <c r="F8" s="2" t="s">
        <v>280</v>
      </c>
      <c r="G8" s="2" t="s">
        <v>13</v>
      </c>
      <c r="H8" s="4">
        <v>7920</v>
      </c>
      <c r="I8" s="2" t="s">
        <v>190</v>
      </c>
      <c r="J8" s="35" t="s">
        <v>214</v>
      </c>
    </row>
    <row r="9" spans="1:10" ht="15.75">
      <c r="A9" s="2" t="s">
        <v>19</v>
      </c>
      <c r="B9" s="1">
        <v>45806</v>
      </c>
      <c r="C9" s="37">
        <f t="shared" si="0"/>
        <v>45836</v>
      </c>
      <c r="D9" s="31" t="s">
        <v>240</v>
      </c>
      <c r="E9" s="20" t="s">
        <v>12</v>
      </c>
      <c r="F9" s="2" t="s">
        <v>280</v>
      </c>
      <c r="G9" s="2" t="s">
        <v>13</v>
      </c>
      <c r="H9" s="4">
        <v>4752</v>
      </c>
      <c r="I9" s="2" t="s">
        <v>190</v>
      </c>
      <c r="J9" s="35" t="s">
        <v>214</v>
      </c>
    </row>
    <row r="10" spans="1:10" ht="15.75">
      <c r="A10" s="2" t="s">
        <v>200</v>
      </c>
      <c r="B10" s="1">
        <v>45795</v>
      </c>
      <c r="C10" s="37">
        <f t="shared" si="0"/>
        <v>45825</v>
      </c>
      <c r="D10" s="31" t="s">
        <v>240</v>
      </c>
      <c r="E10" s="20" t="s">
        <v>12</v>
      </c>
      <c r="F10" s="2" t="s">
        <v>280</v>
      </c>
      <c r="G10" s="2" t="s">
        <v>13</v>
      </c>
      <c r="H10" s="4">
        <v>6480</v>
      </c>
      <c r="I10" s="2" t="s">
        <v>190</v>
      </c>
      <c r="J10" s="35" t="s">
        <v>214</v>
      </c>
    </row>
    <row r="11" spans="1:10" ht="15.75">
      <c r="A11" s="2" t="s">
        <v>20</v>
      </c>
      <c r="B11" s="1">
        <v>45793</v>
      </c>
      <c r="C11" s="37">
        <f t="shared" si="0"/>
        <v>45823</v>
      </c>
      <c r="D11" s="31" t="s">
        <v>240</v>
      </c>
      <c r="E11" s="20" t="s">
        <v>12</v>
      </c>
      <c r="F11" s="2" t="s">
        <v>280</v>
      </c>
      <c r="G11" s="2" t="s">
        <v>13</v>
      </c>
      <c r="H11" s="4">
        <v>7848</v>
      </c>
      <c r="I11" s="2" t="s">
        <v>190</v>
      </c>
      <c r="J11" s="35" t="s">
        <v>214</v>
      </c>
    </row>
    <row r="12" spans="1:10" ht="15.75">
      <c r="A12" s="2" t="s">
        <v>201</v>
      </c>
      <c r="B12" s="1">
        <v>45789</v>
      </c>
      <c r="C12" s="37">
        <f t="shared" si="0"/>
        <v>45819</v>
      </c>
      <c r="D12" s="31" t="s">
        <v>240</v>
      </c>
      <c r="E12" s="20" t="s">
        <v>12</v>
      </c>
      <c r="F12" s="2" t="s">
        <v>280</v>
      </c>
      <c r="G12" s="2" t="s">
        <v>13</v>
      </c>
      <c r="H12" s="4">
        <v>6624</v>
      </c>
      <c r="I12" s="2" t="s">
        <v>190</v>
      </c>
      <c r="J12" s="35" t="s">
        <v>214</v>
      </c>
    </row>
    <row r="13" spans="1:10" ht="15.75">
      <c r="A13" s="2" t="s">
        <v>198</v>
      </c>
      <c r="B13" s="1">
        <v>45790</v>
      </c>
      <c r="C13" s="37">
        <f t="shared" si="0"/>
        <v>45820</v>
      </c>
      <c r="D13" s="31" t="s">
        <v>228</v>
      </c>
      <c r="E13" s="20" t="s">
        <v>21</v>
      </c>
      <c r="F13" s="2" t="s">
        <v>281</v>
      </c>
      <c r="G13" s="2" t="s">
        <v>22</v>
      </c>
      <c r="H13" s="4">
        <v>75000</v>
      </c>
      <c r="I13" s="2" t="s">
        <v>190</v>
      </c>
      <c r="J13" s="35" t="s">
        <v>218</v>
      </c>
    </row>
    <row r="14" spans="1:10" ht="15.75">
      <c r="A14" s="2" t="s">
        <v>29</v>
      </c>
      <c r="B14" s="1">
        <v>45786</v>
      </c>
      <c r="C14" s="37">
        <f t="shared" si="0"/>
        <v>45816</v>
      </c>
      <c r="D14" s="31" t="s">
        <v>233</v>
      </c>
      <c r="E14" s="20" t="s">
        <v>27</v>
      </c>
      <c r="F14" s="2" t="s">
        <v>282</v>
      </c>
      <c r="G14" s="2" t="s">
        <v>28</v>
      </c>
      <c r="H14" s="4">
        <v>135854</v>
      </c>
      <c r="I14" s="2" t="s">
        <v>190</v>
      </c>
      <c r="J14" s="35" t="s">
        <v>219</v>
      </c>
    </row>
    <row r="15" spans="1:10" ht="15.75">
      <c r="A15" s="2" t="s">
        <v>32</v>
      </c>
      <c r="B15" s="1">
        <v>45783</v>
      </c>
      <c r="C15" s="37">
        <f t="shared" si="0"/>
        <v>45813</v>
      </c>
      <c r="D15" s="31" t="s">
        <v>278</v>
      </c>
      <c r="E15" s="20" t="s">
        <v>30</v>
      </c>
      <c r="F15" s="2" t="s">
        <v>283</v>
      </c>
      <c r="G15" s="2" t="s">
        <v>31</v>
      </c>
      <c r="H15" s="4">
        <v>16476.93</v>
      </c>
      <c r="I15" s="2" t="s">
        <v>190</v>
      </c>
      <c r="J15" s="35" t="s">
        <v>219</v>
      </c>
    </row>
    <row r="16" spans="1:10" ht="15.75">
      <c r="A16" s="2" t="s">
        <v>33</v>
      </c>
      <c r="B16" s="1">
        <v>45997</v>
      </c>
      <c r="C16" s="37">
        <f t="shared" si="0"/>
        <v>46027</v>
      </c>
      <c r="D16" s="31" t="s">
        <v>278</v>
      </c>
      <c r="E16" s="20" t="s">
        <v>30</v>
      </c>
      <c r="F16" s="2" t="s">
        <v>284</v>
      </c>
      <c r="G16" s="2" t="s">
        <v>28</v>
      </c>
      <c r="H16" s="4">
        <v>237047.3</v>
      </c>
      <c r="I16" s="2" t="s">
        <v>190</v>
      </c>
      <c r="J16" s="35" t="s">
        <v>219</v>
      </c>
    </row>
    <row r="17" spans="1:10" ht="15.75">
      <c r="A17" s="2" t="s">
        <v>34</v>
      </c>
      <c r="B17" s="1">
        <v>45785</v>
      </c>
      <c r="C17" s="37">
        <f t="shared" si="0"/>
        <v>45815</v>
      </c>
      <c r="D17" s="31" t="s">
        <v>278</v>
      </c>
      <c r="E17" s="20" t="s">
        <v>30</v>
      </c>
      <c r="F17" s="2" t="s">
        <v>285</v>
      </c>
      <c r="G17" s="2" t="s">
        <v>28</v>
      </c>
      <c r="H17" s="4">
        <v>65335.1</v>
      </c>
      <c r="I17" s="2" t="s">
        <v>190</v>
      </c>
      <c r="J17" s="35" t="s">
        <v>219</v>
      </c>
    </row>
    <row r="18" spans="1:10" ht="15.75">
      <c r="A18" s="2" t="s">
        <v>47</v>
      </c>
      <c r="B18" s="1">
        <v>45778</v>
      </c>
      <c r="C18" s="37">
        <f t="shared" si="0"/>
        <v>45808</v>
      </c>
      <c r="D18" s="31" t="s">
        <v>230</v>
      </c>
      <c r="E18" s="20" t="s">
        <v>43</v>
      </c>
      <c r="F18" s="2" t="s">
        <v>286</v>
      </c>
      <c r="G18" s="21" t="s">
        <v>44</v>
      </c>
      <c r="H18" s="4">
        <v>1200</v>
      </c>
      <c r="I18" s="2" t="s">
        <v>190</v>
      </c>
      <c r="J18" s="35" t="s">
        <v>213</v>
      </c>
    </row>
    <row r="19" spans="1:10" ht="15.75">
      <c r="A19" s="2" t="s">
        <v>199</v>
      </c>
      <c r="B19" s="1">
        <v>45785</v>
      </c>
      <c r="C19" s="37">
        <f t="shared" si="0"/>
        <v>45815</v>
      </c>
      <c r="D19" s="31" t="s">
        <v>230</v>
      </c>
      <c r="E19" s="20" t="s">
        <v>43</v>
      </c>
      <c r="F19" s="2" t="s">
        <v>286</v>
      </c>
      <c r="G19" s="21" t="s">
        <v>44</v>
      </c>
      <c r="H19" s="4">
        <v>1200</v>
      </c>
      <c r="I19" s="2" t="s">
        <v>190</v>
      </c>
      <c r="J19" s="35" t="s">
        <v>213</v>
      </c>
    </row>
    <row r="20" spans="1:10" ht="15.75">
      <c r="A20" s="2" t="s">
        <v>48</v>
      </c>
      <c r="B20" s="1">
        <v>45792</v>
      </c>
      <c r="C20" s="37">
        <f t="shared" si="0"/>
        <v>45822</v>
      </c>
      <c r="D20" s="31" t="s">
        <v>230</v>
      </c>
      <c r="E20" s="20" t="s">
        <v>43</v>
      </c>
      <c r="F20" s="2" t="s">
        <v>286</v>
      </c>
      <c r="G20" s="21" t="s">
        <v>44</v>
      </c>
      <c r="H20" s="4">
        <v>1200</v>
      </c>
      <c r="I20" s="2" t="s">
        <v>190</v>
      </c>
      <c r="J20" s="35" t="s">
        <v>213</v>
      </c>
    </row>
    <row r="21" spans="1:10" ht="15.75">
      <c r="A21" s="2" t="s">
        <v>50</v>
      </c>
      <c r="B21" s="1">
        <v>45754</v>
      </c>
      <c r="C21" s="37">
        <f t="shared" si="0"/>
        <v>45784</v>
      </c>
      <c r="D21" s="31" t="s">
        <v>241</v>
      </c>
      <c r="E21" s="20" t="s">
        <v>49</v>
      </c>
      <c r="F21" s="2" t="s">
        <v>287</v>
      </c>
      <c r="G21" s="21" t="s">
        <v>44</v>
      </c>
      <c r="H21" s="4">
        <v>173306.37</v>
      </c>
      <c r="I21" s="2" t="s">
        <v>190</v>
      </c>
      <c r="J21" s="35" t="s">
        <v>213</v>
      </c>
    </row>
    <row r="22" spans="1:10" ht="15.75">
      <c r="A22" s="7" t="s">
        <v>53</v>
      </c>
      <c r="B22" s="1">
        <v>45783</v>
      </c>
      <c r="C22" s="37">
        <f t="shared" si="0"/>
        <v>45813</v>
      </c>
      <c r="D22" s="31" t="s">
        <v>231</v>
      </c>
      <c r="E22" s="22" t="s">
        <v>51</v>
      </c>
      <c r="F22" s="2" t="s">
        <v>288</v>
      </c>
      <c r="G22" s="21" t="s">
        <v>52</v>
      </c>
      <c r="H22" s="23">
        <v>24496.799999999999</v>
      </c>
      <c r="I22" s="2" t="s">
        <v>190</v>
      </c>
      <c r="J22" s="35" t="s">
        <v>216</v>
      </c>
    </row>
    <row r="23" spans="1:10" ht="15.75">
      <c r="A23" s="7" t="s">
        <v>203</v>
      </c>
      <c r="B23" s="1">
        <v>45797</v>
      </c>
      <c r="C23" s="37">
        <f t="shared" si="0"/>
        <v>45827</v>
      </c>
      <c r="D23" s="31" t="s">
        <v>231</v>
      </c>
      <c r="E23" s="22" t="s">
        <v>51</v>
      </c>
      <c r="F23" s="2" t="s">
        <v>288</v>
      </c>
      <c r="G23" s="21" t="s">
        <v>52</v>
      </c>
      <c r="H23" s="23">
        <v>15871</v>
      </c>
      <c r="I23" s="2" t="s">
        <v>190</v>
      </c>
      <c r="J23" s="35" t="s">
        <v>216</v>
      </c>
    </row>
    <row r="24" spans="1:10" ht="15.75">
      <c r="A24" s="7" t="s">
        <v>54</v>
      </c>
      <c r="B24" s="1">
        <v>45799</v>
      </c>
      <c r="C24" s="37">
        <f t="shared" si="0"/>
        <v>45829</v>
      </c>
      <c r="D24" s="31" t="s">
        <v>231</v>
      </c>
      <c r="E24" s="22" t="s">
        <v>51</v>
      </c>
      <c r="F24" s="2" t="s">
        <v>288</v>
      </c>
      <c r="G24" s="21" t="s">
        <v>52</v>
      </c>
      <c r="H24" s="23">
        <v>5777.28</v>
      </c>
      <c r="I24" s="2" t="s">
        <v>190</v>
      </c>
      <c r="J24" s="35" t="s">
        <v>216</v>
      </c>
    </row>
    <row r="25" spans="1:10" ht="15.75">
      <c r="A25" s="7" t="s">
        <v>56</v>
      </c>
      <c r="B25" s="1">
        <v>45783</v>
      </c>
      <c r="C25" s="37">
        <f t="shared" si="0"/>
        <v>45813</v>
      </c>
      <c r="D25" s="31" t="s">
        <v>231</v>
      </c>
      <c r="E25" s="22" t="s">
        <v>51</v>
      </c>
      <c r="F25" s="2" t="s">
        <v>289</v>
      </c>
      <c r="G25" s="21" t="s">
        <v>52</v>
      </c>
      <c r="H25" s="23">
        <v>17491</v>
      </c>
      <c r="I25" s="2" t="s">
        <v>190</v>
      </c>
      <c r="J25" s="35" t="s">
        <v>216</v>
      </c>
    </row>
    <row r="26" spans="1:10" ht="15.75">
      <c r="A26" s="7" t="s">
        <v>57</v>
      </c>
      <c r="B26" s="1">
        <v>45793</v>
      </c>
      <c r="C26" s="37">
        <f t="shared" si="0"/>
        <v>45823</v>
      </c>
      <c r="D26" s="31" t="s">
        <v>231</v>
      </c>
      <c r="E26" s="22" t="s">
        <v>51</v>
      </c>
      <c r="F26" s="2" t="s">
        <v>289</v>
      </c>
      <c r="G26" s="21" t="s">
        <v>52</v>
      </c>
      <c r="H26" s="23">
        <v>4307</v>
      </c>
      <c r="I26" s="2" t="s">
        <v>190</v>
      </c>
      <c r="J26" s="35" t="s">
        <v>216</v>
      </c>
    </row>
    <row r="27" spans="1:10" ht="15.75">
      <c r="A27" s="7" t="s">
        <v>58</v>
      </c>
      <c r="B27" s="1">
        <v>45797</v>
      </c>
      <c r="C27" s="37">
        <f t="shared" si="0"/>
        <v>45827</v>
      </c>
      <c r="D27" s="31" t="s">
        <v>231</v>
      </c>
      <c r="E27" s="22" t="s">
        <v>51</v>
      </c>
      <c r="F27" s="2" t="s">
        <v>289</v>
      </c>
      <c r="G27" s="21" t="s">
        <v>52</v>
      </c>
      <c r="H27" s="23">
        <v>5269.74</v>
      </c>
      <c r="I27" s="2" t="s">
        <v>190</v>
      </c>
      <c r="J27" s="35" t="s">
        <v>216</v>
      </c>
    </row>
    <row r="28" spans="1:10" ht="15.75">
      <c r="A28" s="7" t="s">
        <v>197</v>
      </c>
      <c r="B28" s="1">
        <v>45799</v>
      </c>
      <c r="C28" s="37">
        <f t="shared" si="0"/>
        <v>45829</v>
      </c>
      <c r="D28" s="31" t="s">
        <v>231</v>
      </c>
      <c r="E28" s="22" t="s">
        <v>51</v>
      </c>
      <c r="F28" s="2" t="s">
        <v>289</v>
      </c>
      <c r="G28" s="21" t="s">
        <v>52</v>
      </c>
      <c r="H28" s="23">
        <v>9554.4599999999991</v>
      </c>
      <c r="I28" s="2" t="s">
        <v>190</v>
      </c>
      <c r="J28" s="35" t="s">
        <v>216</v>
      </c>
    </row>
    <row r="29" spans="1:10" ht="15.75">
      <c r="A29" s="2" t="s">
        <v>61</v>
      </c>
      <c r="B29" s="1">
        <v>45789</v>
      </c>
      <c r="C29" s="37">
        <f t="shared" si="0"/>
        <v>45819</v>
      </c>
      <c r="D29" s="31" t="s">
        <v>259</v>
      </c>
      <c r="E29" s="20" t="s">
        <v>59</v>
      </c>
      <c r="F29" s="2" t="s">
        <v>290</v>
      </c>
      <c r="G29" s="21" t="s">
        <v>60</v>
      </c>
      <c r="H29" s="4">
        <v>21261.4</v>
      </c>
      <c r="I29" s="2" t="s">
        <v>190</v>
      </c>
      <c r="J29" s="35" t="s">
        <v>215</v>
      </c>
    </row>
    <row r="30" spans="1:10" ht="15.75">
      <c r="A30" s="2" t="s">
        <v>62</v>
      </c>
      <c r="B30" s="1">
        <v>45785</v>
      </c>
      <c r="C30" s="37">
        <f t="shared" si="0"/>
        <v>45815</v>
      </c>
      <c r="D30" s="31" t="s">
        <v>259</v>
      </c>
      <c r="E30" s="20" t="s">
        <v>59</v>
      </c>
      <c r="F30" s="2" t="s">
        <v>291</v>
      </c>
      <c r="G30" s="21" t="s">
        <v>52</v>
      </c>
      <c r="H30" s="4">
        <v>37170</v>
      </c>
      <c r="I30" s="2" t="s">
        <v>190</v>
      </c>
      <c r="J30" s="35" t="s">
        <v>216</v>
      </c>
    </row>
    <row r="31" spans="1:10" ht="15.75">
      <c r="A31" s="2" t="s">
        <v>64</v>
      </c>
      <c r="B31" s="1">
        <v>45797</v>
      </c>
      <c r="C31" s="37">
        <f t="shared" si="0"/>
        <v>45827</v>
      </c>
      <c r="D31" s="31" t="s">
        <v>259</v>
      </c>
      <c r="E31" s="20" t="s">
        <v>59</v>
      </c>
      <c r="F31" s="2" t="s">
        <v>292</v>
      </c>
      <c r="G31" s="21" t="s">
        <v>63</v>
      </c>
      <c r="H31" s="4">
        <v>70003.5</v>
      </c>
      <c r="I31" s="2" t="s">
        <v>190</v>
      </c>
      <c r="J31" s="35" t="s">
        <v>221</v>
      </c>
    </row>
    <row r="32" spans="1:10" ht="15.75">
      <c r="A32" s="2" t="s">
        <v>67</v>
      </c>
      <c r="B32" s="1">
        <v>45779</v>
      </c>
      <c r="C32" s="37">
        <f t="shared" si="0"/>
        <v>45809</v>
      </c>
      <c r="D32" s="31" t="s">
        <v>276</v>
      </c>
      <c r="E32" s="20" t="s">
        <v>65</v>
      </c>
      <c r="F32" s="2" t="s">
        <v>293</v>
      </c>
      <c r="G32" s="21" t="s">
        <v>66</v>
      </c>
      <c r="H32" s="32">
        <v>29500</v>
      </c>
      <c r="I32" s="2" t="s">
        <v>190</v>
      </c>
      <c r="J32" s="35" t="s">
        <v>220</v>
      </c>
    </row>
    <row r="33" spans="1:10" ht="15.75">
      <c r="A33" s="2" t="s">
        <v>70</v>
      </c>
      <c r="B33" s="1">
        <v>45789</v>
      </c>
      <c r="C33" s="37">
        <f t="shared" si="0"/>
        <v>45819</v>
      </c>
      <c r="D33" s="31" t="s">
        <v>260</v>
      </c>
      <c r="E33" s="20" t="s">
        <v>69</v>
      </c>
      <c r="F33" s="2" t="s">
        <v>294</v>
      </c>
      <c r="G33" s="21" t="s">
        <v>38</v>
      </c>
      <c r="H33" s="32">
        <v>322013.02</v>
      </c>
      <c r="I33" s="2" t="s">
        <v>190</v>
      </c>
      <c r="J33" s="35" t="s">
        <v>213</v>
      </c>
    </row>
    <row r="34" spans="1:10" ht="15.75">
      <c r="A34" s="2" t="s">
        <v>71</v>
      </c>
      <c r="B34" s="1">
        <v>45792</v>
      </c>
      <c r="C34" s="37">
        <f t="shared" si="0"/>
        <v>45822</v>
      </c>
      <c r="D34" s="31" t="s">
        <v>260</v>
      </c>
      <c r="E34" s="20" t="s">
        <v>69</v>
      </c>
      <c r="F34" s="2" t="s">
        <v>295</v>
      </c>
      <c r="G34" s="21" t="s">
        <v>38</v>
      </c>
      <c r="H34" s="32">
        <v>570763.31999999995</v>
      </c>
      <c r="I34" s="2" t="s">
        <v>190</v>
      </c>
      <c r="J34" s="35" t="s">
        <v>213</v>
      </c>
    </row>
    <row r="35" spans="1:10" ht="15.75">
      <c r="A35" s="2" t="s">
        <v>74</v>
      </c>
      <c r="B35" s="1">
        <v>45784</v>
      </c>
      <c r="C35" s="37">
        <f t="shared" si="0"/>
        <v>45814</v>
      </c>
      <c r="D35" s="31" t="s">
        <v>277</v>
      </c>
      <c r="E35" s="20" t="s">
        <v>72</v>
      </c>
      <c r="F35" s="2" t="s">
        <v>296</v>
      </c>
      <c r="G35" s="21" t="s">
        <v>73</v>
      </c>
      <c r="H35" s="32">
        <v>70800</v>
      </c>
      <c r="I35" s="2" t="s">
        <v>190</v>
      </c>
      <c r="J35" s="35" t="s">
        <v>222</v>
      </c>
    </row>
    <row r="36" spans="1:10" ht="15.75">
      <c r="A36" s="2" t="s">
        <v>75</v>
      </c>
      <c r="B36" s="1">
        <v>45806</v>
      </c>
      <c r="C36" s="37">
        <f t="shared" si="0"/>
        <v>45836</v>
      </c>
      <c r="D36" s="31" t="s">
        <v>277</v>
      </c>
      <c r="E36" s="20" t="s">
        <v>72</v>
      </c>
      <c r="F36" s="2" t="s">
        <v>296</v>
      </c>
      <c r="G36" s="21" t="s">
        <v>73</v>
      </c>
      <c r="H36" s="32">
        <v>88500</v>
      </c>
      <c r="I36" s="2" t="s">
        <v>190</v>
      </c>
      <c r="J36" s="35" t="s">
        <v>222</v>
      </c>
    </row>
    <row r="37" spans="1:10" ht="15.75">
      <c r="A37" s="2" t="s">
        <v>77</v>
      </c>
      <c r="B37" s="1">
        <v>45798</v>
      </c>
      <c r="C37" s="37">
        <f t="shared" si="0"/>
        <v>45828</v>
      </c>
      <c r="D37" s="31" t="s">
        <v>277</v>
      </c>
      <c r="E37" s="20" t="s">
        <v>76</v>
      </c>
      <c r="F37" s="2" t="s">
        <v>297</v>
      </c>
      <c r="G37" s="21" t="s">
        <v>31</v>
      </c>
      <c r="H37" s="32">
        <v>82412.210000000006</v>
      </c>
      <c r="I37" s="2" t="s">
        <v>190</v>
      </c>
      <c r="J37" s="35" t="s">
        <v>219</v>
      </c>
    </row>
    <row r="38" spans="1:10" ht="15.75">
      <c r="A38" s="2" t="s">
        <v>80</v>
      </c>
      <c r="B38" s="1">
        <v>45783</v>
      </c>
      <c r="C38" s="37">
        <f t="shared" si="0"/>
        <v>45813</v>
      </c>
      <c r="D38" s="31" t="s">
        <v>261</v>
      </c>
      <c r="E38" s="20" t="s">
        <v>78</v>
      </c>
      <c r="F38" s="2" t="s">
        <v>298</v>
      </c>
      <c r="G38" s="21" t="s">
        <v>79</v>
      </c>
      <c r="H38" s="4">
        <v>71862</v>
      </c>
      <c r="I38" s="2" t="s">
        <v>190</v>
      </c>
      <c r="J38" s="35" t="s">
        <v>215</v>
      </c>
    </row>
    <row r="39" spans="1:10" ht="15.75">
      <c r="A39" s="2" t="s">
        <v>81</v>
      </c>
      <c r="B39" s="1">
        <v>45807</v>
      </c>
      <c r="C39" s="37">
        <f t="shared" si="0"/>
        <v>45837</v>
      </c>
      <c r="D39" s="31" t="s">
        <v>261</v>
      </c>
      <c r="E39" s="20" t="s">
        <v>78</v>
      </c>
      <c r="F39" s="2" t="s">
        <v>298</v>
      </c>
      <c r="G39" s="21" t="s">
        <v>79</v>
      </c>
      <c r="H39" s="4">
        <v>24662</v>
      </c>
      <c r="I39" s="2" t="s">
        <v>190</v>
      </c>
      <c r="J39" s="35" t="s">
        <v>215</v>
      </c>
    </row>
    <row r="40" spans="1:10" ht="15.75">
      <c r="A40" s="2" t="s">
        <v>85</v>
      </c>
      <c r="B40" s="1">
        <v>45797</v>
      </c>
      <c r="C40" s="37">
        <f t="shared" si="0"/>
        <v>45827</v>
      </c>
      <c r="D40" s="31" t="s">
        <v>232</v>
      </c>
      <c r="E40" s="20" t="s">
        <v>82</v>
      </c>
      <c r="F40" s="2" t="s">
        <v>299</v>
      </c>
      <c r="G40" s="21" t="s">
        <v>83</v>
      </c>
      <c r="H40" s="4">
        <v>20036.16</v>
      </c>
      <c r="I40" s="2" t="s">
        <v>190</v>
      </c>
      <c r="J40" s="35" t="s">
        <v>217</v>
      </c>
    </row>
    <row r="41" spans="1:10" ht="15.75">
      <c r="A41" s="2" t="s">
        <v>89</v>
      </c>
      <c r="B41" s="1">
        <v>45803</v>
      </c>
      <c r="C41" s="37">
        <f t="shared" si="0"/>
        <v>45833</v>
      </c>
      <c r="D41" s="31" t="s">
        <v>262</v>
      </c>
      <c r="E41" s="20" t="s">
        <v>88</v>
      </c>
      <c r="F41" s="2" t="s">
        <v>300</v>
      </c>
      <c r="G41" s="21" t="s">
        <v>83</v>
      </c>
      <c r="H41" s="32">
        <v>71398.64</v>
      </c>
      <c r="I41" s="2" t="s">
        <v>190</v>
      </c>
      <c r="J41" s="35" t="s">
        <v>217</v>
      </c>
    </row>
    <row r="42" spans="1:10" ht="15.75">
      <c r="A42" s="2" t="s">
        <v>94</v>
      </c>
      <c r="B42" s="1">
        <v>45791</v>
      </c>
      <c r="C42" s="37">
        <f t="shared" si="0"/>
        <v>45821</v>
      </c>
      <c r="D42" s="31" t="s">
        <v>238</v>
      </c>
      <c r="E42" s="22" t="s">
        <v>90</v>
      </c>
      <c r="F42" s="2" t="s">
        <v>301</v>
      </c>
      <c r="G42" s="21" t="s">
        <v>93</v>
      </c>
      <c r="H42" s="4">
        <v>163200.01</v>
      </c>
      <c r="I42" s="2" t="s">
        <v>190</v>
      </c>
      <c r="J42" s="35" t="s">
        <v>221</v>
      </c>
    </row>
    <row r="43" spans="1:10" ht="15.75">
      <c r="A43" s="2" t="s">
        <v>96</v>
      </c>
      <c r="B43" s="1">
        <v>45789</v>
      </c>
      <c r="C43" s="37">
        <f t="shared" si="0"/>
        <v>45819</v>
      </c>
      <c r="D43" s="31" t="s">
        <v>238</v>
      </c>
      <c r="E43" s="22" t="s">
        <v>90</v>
      </c>
      <c r="F43" s="2" t="s">
        <v>302</v>
      </c>
      <c r="G43" s="21" t="s">
        <v>95</v>
      </c>
      <c r="H43" s="4">
        <v>80004</v>
      </c>
      <c r="I43" s="2" t="s">
        <v>190</v>
      </c>
      <c r="J43" s="35" t="s">
        <v>211</v>
      </c>
    </row>
    <row r="44" spans="1:10" ht="15.75">
      <c r="A44" s="2" t="s">
        <v>99</v>
      </c>
      <c r="B44" s="1">
        <v>45805</v>
      </c>
      <c r="C44" s="37">
        <f t="shared" si="0"/>
        <v>45835</v>
      </c>
      <c r="D44" s="31" t="s">
        <v>263</v>
      </c>
      <c r="E44" s="22" t="s">
        <v>97</v>
      </c>
      <c r="F44" s="2" t="s">
        <v>303</v>
      </c>
      <c r="G44" s="21" t="s">
        <v>98</v>
      </c>
      <c r="H44" s="4">
        <v>27200</v>
      </c>
      <c r="I44" s="2" t="s">
        <v>190</v>
      </c>
      <c r="J44" s="35" t="s">
        <v>217</v>
      </c>
    </row>
    <row r="45" spans="1:10" ht="15.75">
      <c r="A45" s="2" t="s">
        <v>101</v>
      </c>
      <c r="B45" s="1">
        <v>45797</v>
      </c>
      <c r="C45" s="37">
        <f t="shared" si="0"/>
        <v>45827</v>
      </c>
      <c r="D45" s="31" t="s">
        <v>263</v>
      </c>
      <c r="E45" s="22" t="s">
        <v>100</v>
      </c>
      <c r="F45" s="2" t="s">
        <v>304</v>
      </c>
      <c r="G45" s="21" t="s">
        <v>28</v>
      </c>
      <c r="H45" s="4">
        <v>43200</v>
      </c>
      <c r="I45" s="2" t="s">
        <v>190</v>
      </c>
      <c r="J45" s="35" t="s">
        <v>219</v>
      </c>
    </row>
    <row r="46" spans="1:10" ht="15.75">
      <c r="A46" s="2" t="s">
        <v>102</v>
      </c>
      <c r="B46" s="1">
        <v>45797</v>
      </c>
      <c r="C46" s="37">
        <f t="shared" si="0"/>
        <v>45827</v>
      </c>
      <c r="D46" s="31" t="s">
        <v>263</v>
      </c>
      <c r="E46" s="22" t="s">
        <v>100</v>
      </c>
      <c r="F46" s="2" t="s">
        <v>305</v>
      </c>
      <c r="G46" s="21" t="s">
        <v>83</v>
      </c>
      <c r="H46" s="4">
        <v>49000</v>
      </c>
      <c r="I46" s="2" t="s">
        <v>190</v>
      </c>
      <c r="J46" s="35" t="s">
        <v>217</v>
      </c>
    </row>
    <row r="47" spans="1:10" ht="15.75">
      <c r="A47" s="2" t="s">
        <v>104</v>
      </c>
      <c r="B47" s="1">
        <v>45786</v>
      </c>
      <c r="C47" s="37">
        <f t="shared" si="0"/>
        <v>45816</v>
      </c>
      <c r="D47" s="31" t="s">
        <v>264</v>
      </c>
      <c r="E47" s="22" t="s">
        <v>103</v>
      </c>
      <c r="F47" s="2" t="s">
        <v>306</v>
      </c>
      <c r="G47" s="21" t="s">
        <v>28</v>
      </c>
      <c r="H47" s="4">
        <v>45135</v>
      </c>
      <c r="I47" s="2" t="s">
        <v>190</v>
      </c>
      <c r="J47" s="35" t="s">
        <v>219</v>
      </c>
    </row>
    <row r="48" spans="1:10" ht="15.75">
      <c r="A48" s="2" t="s">
        <v>105</v>
      </c>
      <c r="B48" s="1">
        <v>45801</v>
      </c>
      <c r="C48" s="37">
        <f t="shared" si="0"/>
        <v>45831</v>
      </c>
      <c r="D48" s="31" t="s">
        <v>264</v>
      </c>
      <c r="E48" s="22" t="s">
        <v>103</v>
      </c>
      <c r="F48" s="2" t="s">
        <v>307</v>
      </c>
      <c r="G48" s="21" t="s">
        <v>28</v>
      </c>
      <c r="H48" s="4">
        <v>52569</v>
      </c>
      <c r="I48" s="2" t="s">
        <v>190</v>
      </c>
      <c r="J48" s="35" t="s">
        <v>219</v>
      </c>
    </row>
    <row r="49" spans="1:10" ht="15.75">
      <c r="A49" s="2" t="s">
        <v>107</v>
      </c>
      <c r="B49" s="1">
        <v>45786</v>
      </c>
      <c r="C49" s="37">
        <f t="shared" si="0"/>
        <v>45816</v>
      </c>
      <c r="D49" s="31" t="s">
        <v>265</v>
      </c>
      <c r="E49" s="22" t="s">
        <v>106</v>
      </c>
      <c r="F49" s="2" t="s">
        <v>308</v>
      </c>
      <c r="G49" s="21" t="s">
        <v>95</v>
      </c>
      <c r="H49" s="4">
        <v>172151.38</v>
      </c>
      <c r="I49" s="2" t="s">
        <v>190</v>
      </c>
      <c r="J49" s="35" t="s">
        <v>211</v>
      </c>
    </row>
    <row r="50" spans="1:10" ht="15.75">
      <c r="A50" s="2" t="s">
        <v>108</v>
      </c>
      <c r="B50" s="1">
        <v>45786</v>
      </c>
      <c r="C50" s="37">
        <f t="shared" si="0"/>
        <v>45816</v>
      </c>
      <c r="D50" s="31" t="s">
        <v>265</v>
      </c>
      <c r="E50" s="22" t="s">
        <v>106</v>
      </c>
      <c r="F50" s="2" t="s">
        <v>309</v>
      </c>
      <c r="G50" s="21" t="s">
        <v>95</v>
      </c>
      <c r="H50" s="4">
        <v>99450.4</v>
      </c>
      <c r="I50" s="2" t="s">
        <v>190</v>
      </c>
      <c r="J50" s="35" t="s">
        <v>211</v>
      </c>
    </row>
    <row r="51" spans="1:10" ht="15.75">
      <c r="A51" s="2" t="s">
        <v>109</v>
      </c>
      <c r="B51" s="1">
        <v>45786</v>
      </c>
      <c r="C51" s="37">
        <f t="shared" si="0"/>
        <v>45816</v>
      </c>
      <c r="D51" s="31" t="s">
        <v>265</v>
      </c>
      <c r="E51" s="22" t="s">
        <v>106</v>
      </c>
      <c r="F51" s="2" t="s">
        <v>310</v>
      </c>
      <c r="G51" s="21" t="s">
        <v>95</v>
      </c>
      <c r="H51" s="4">
        <v>209190.39999999999</v>
      </c>
      <c r="I51" s="2" t="s">
        <v>190</v>
      </c>
      <c r="J51" s="35" t="s">
        <v>211</v>
      </c>
    </row>
    <row r="52" spans="1:10" ht="15.75">
      <c r="A52" s="2" t="s">
        <v>111</v>
      </c>
      <c r="B52" s="1">
        <v>45803</v>
      </c>
      <c r="C52" s="37">
        <f t="shared" si="0"/>
        <v>45833</v>
      </c>
      <c r="D52" s="31" t="s">
        <v>265</v>
      </c>
      <c r="E52" s="22" t="s">
        <v>106</v>
      </c>
      <c r="F52" s="2" t="s">
        <v>311</v>
      </c>
      <c r="G52" s="21" t="s">
        <v>110</v>
      </c>
      <c r="H52" s="4">
        <v>66247.56</v>
      </c>
      <c r="I52" s="2" t="s">
        <v>190</v>
      </c>
      <c r="J52" s="35" t="s">
        <v>211</v>
      </c>
    </row>
    <row r="53" spans="1:10" ht="15.75">
      <c r="A53" s="2" t="s">
        <v>148</v>
      </c>
      <c r="B53" s="1">
        <v>45799</v>
      </c>
      <c r="C53" s="37">
        <f t="shared" si="0"/>
        <v>45829</v>
      </c>
      <c r="D53" s="31" t="s">
        <v>266</v>
      </c>
      <c r="E53" s="22" t="s">
        <v>112</v>
      </c>
      <c r="F53" s="2" t="s">
        <v>312</v>
      </c>
      <c r="G53" s="21" t="s">
        <v>83</v>
      </c>
      <c r="H53" s="23">
        <v>24544</v>
      </c>
      <c r="I53" s="2" t="s">
        <v>190</v>
      </c>
      <c r="J53" s="35" t="s">
        <v>217</v>
      </c>
    </row>
    <row r="54" spans="1:10" ht="15.75">
      <c r="A54" s="2" t="s">
        <v>195</v>
      </c>
      <c r="B54" s="1">
        <v>45789</v>
      </c>
      <c r="C54" s="37">
        <f t="shared" si="0"/>
        <v>45819</v>
      </c>
      <c r="D54" s="31" t="s">
        <v>275</v>
      </c>
      <c r="E54" s="22" t="s">
        <v>113</v>
      </c>
      <c r="F54" s="2" t="s">
        <v>313</v>
      </c>
      <c r="G54" s="21" t="s">
        <v>95</v>
      </c>
      <c r="H54" s="4">
        <v>47200</v>
      </c>
      <c r="I54" s="2" t="s">
        <v>190</v>
      </c>
      <c r="J54" s="35" t="s">
        <v>223</v>
      </c>
    </row>
    <row r="55" spans="1:10" ht="15.75">
      <c r="A55" s="2" t="s">
        <v>196</v>
      </c>
      <c r="B55" s="1">
        <v>45789</v>
      </c>
      <c r="C55" s="37">
        <f t="shared" si="0"/>
        <v>45819</v>
      </c>
      <c r="D55" s="31" t="s">
        <v>275</v>
      </c>
      <c r="E55" s="22" t="s">
        <v>113</v>
      </c>
      <c r="F55" s="2" t="s">
        <v>313</v>
      </c>
      <c r="G55" s="21" t="s">
        <v>95</v>
      </c>
      <c r="H55" s="4">
        <v>47200</v>
      </c>
      <c r="I55" s="2" t="s">
        <v>190</v>
      </c>
      <c r="J55" s="35" t="s">
        <v>223</v>
      </c>
    </row>
    <row r="56" spans="1:10" ht="15.75">
      <c r="A56" s="2" t="s">
        <v>117</v>
      </c>
      <c r="B56" s="1">
        <v>45796</v>
      </c>
      <c r="C56" s="37">
        <f t="shared" si="0"/>
        <v>45826</v>
      </c>
      <c r="D56" s="31" t="s">
        <v>267</v>
      </c>
      <c r="E56" s="22" t="s">
        <v>116</v>
      </c>
      <c r="F56" s="2" t="s">
        <v>314</v>
      </c>
      <c r="G56" s="21" t="s">
        <v>28</v>
      </c>
      <c r="H56" s="23">
        <v>104308.22</v>
      </c>
      <c r="I56" s="2" t="s">
        <v>190</v>
      </c>
      <c r="J56" s="35" t="s">
        <v>219</v>
      </c>
    </row>
    <row r="57" spans="1:10" ht="15.75">
      <c r="A57" s="2" t="s">
        <v>119</v>
      </c>
      <c r="B57" s="1">
        <v>45789</v>
      </c>
      <c r="C57" s="37">
        <f t="shared" si="0"/>
        <v>45819</v>
      </c>
      <c r="D57" s="31" t="s">
        <v>268</v>
      </c>
      <c r="E57" s="22" t="s">
        <v>118</v>
      </c>
      <c r="F57" s="2" t="s">
        <v>315</v>
      </c>
      <c r="G57" s="2" t="s">
        <v>52</v>
      </c>
      <c r="H57" s="23">
        <v>53926</v>
      </c>
      <c r="I57" s="2" t="s">
        <v>190</v>
      </c>
      <c r="J57" s="35" t="s">
        <v>216</v>
      </c>
    </row>
    <row r="58" spans="1:10" ht="15.75">
      <c r="A58" s="2" t="s">
        <v>121</v>
      </c>
      <c r="B58" s="1">
        <v>45803</v>
      </c>
      <c r="C58" s="37">
        <f t="shared" si="0"/>
        <v>45833</v>
      </c>
      <c r="D58" s="31" t="s">
        <v>268</v>
      </c>
      <c r="E58" s="22" t="s">
        <v>120</v>
      </c>
      <c r="F58" s="2" t="s">
        <v>316</v>
      </c>
      <c r="G58" s="2" t="s">
        <v>52</v>
      </c>
      <c r="H58" s="23">
        <v>57230</v>
      </c>
      <c r="I58" s="2" t="s">
        <v>190</v>
      </c>
      <c r="J58" s="35" t="s">
        <v>216</v>
      </c>
    </row>
    <row r="59" spans="1:10" ht="15.75">
      <c r="A59" s="2" t="s">
        <v>125</v>
      </c>
      <c r="B59" s="1">
        <v>45799</v>
      </c>
      <c r="C59" s="37">
        <f t="shared" si="0"/>
        <v>45829</v>
      </c>
      <c r="D59" s="31" t="s">
        <v>269</v>
      </c>
      <c r="E59" s="22" t="s">
        <v>124</v>
      </c>
      <c r="F59" s="2" t="s">
        <v>317</v>
      </c>
      <c r="G59" s="2" t="s">
        <v>28</v>
      </c>
      <c r="H59" s="23">
        <v>309632</v>
      </c>
      <c r="I59" s="2" t="s">
        <v>190</v>
      </c>
      <c r="J59" s="35" t="s">
        <v>219</v>
      </c>
    </row>
    <row r="60" spans="1:10" ht="15.75">
      <c r="A60" s="2" t="s">
        <v>204</v>
      </c>
      <c r="B60" s="1">
        <v>45797</v>
      </c>
      <c r="C60" s="37">
        <f t="shared" si="0"/>
        <v>45827</v>
      </c>
      <c r="D60" s="31" t="s">
        <v>274</v>
      </c>
      <c r="E60" s="22" t="s">
        <v>129</v>
      </c>
      <c r="F60" s="2" t="s">
        <v>318</v>
      </c>
      <c r="G60" s="2" t="s">
        <v>130</v>
      </c>
      <c r="H60" s="23">
        <v>17700</v>
      </c>
      <c r="I60" s="2" t="s">
        <v>190</v>
      </c>
      <c r="J60" s="35" t="s">
        <v>224</v>
      </c>
    </row>
    <row r="61" spans="1:10" ht="15.75">
      <c r="A61" s="2" t="s">
        <v>132</v>
      </c>
      <c r="B61" s="1">
        <v>45779</v>
      </c>
      <c r="C61" s="37">
        <f t="shared" si="0"/>
        <v>45809</v>
      </c>
      <c r="D61" s="31" t="s">
        <v>270</v>
      </c>
      <c r="E61" s="22" t="s">
        <v>131</v>
      </c>
      <c r="F61" s="2" t="s">
        <v>319</v>
      </c>
      <c r="G61" s="2" t="s">
        <v>83</v>
      </c>
      <c r="H61" s="23">
        <v>85620</v>
      </c>
      <c r="I61" s="2" t="s">
        <v>190</v>
      </c>
      <c r="J61" s="35" t="s">
        <v>217</v>
      </c>
    </row>
    <row r="62" spans="1:10" ht="15.75">
      <c r="A62" s="2" t="s">
        <v>133</v>
      </c>
      <c r="B62" s="1">
        <v>45779</v>
      </c>
      <c r="C62" s="37">
        <f t="shared" si="0"/>
        <v>45809</v>
      </c>
      <c r="D62" s="31" t="s">
        <v>270</v>
      </c>
      <c r="E62" s="22" t="s">
        <v>131</v>
      </c>
      <c r="F62" s="2" t="s">
        <v>320</v>
      </c>
      <c r="G62" s="2" t="s">
        <v>28</v>
      </c>
      <c r="H62" s="23">
        <v>76800</v>
      </c>
      <c r="I62" s="2" t="s">
        <v>190</v>
      </c>
      <c r="J62" s="35" t="s">
        <v>219</v>
      </c>
    </row>
    <row r="63" spans="1:10" ht="15.75">
      <c r="A63" s="2" t="s">
        <v>137</v>
      </c>
      <c r="B63" s="1">
        <v>45808</v>
      </c>
      <c r="C63" s="37">
        <f t="shared" si="0"/>
        <v>45838</v>
      </c>
      <c r="D63" s="31" t="s">
        <v>255</v>
      </c>
      <c r="E63" s="22" t="s">
        <v>134</v>
      </c>
      <c r="F63" s="2" t="s">
        <v>321</v>
      </c>
      <c r="G63" s="2" t="s">
        <v>135</v>
      </c>
      <c r="H63" s="4">
        <v>5383</v>
      </c>
      <c r="I63" s="2" t="s">
        <v>190</v>
      </c>
      <c r="J63" s="35" t="s">
        <v>214</v>
      </c>
    </row>
    <row r="64" spans="1:10" ht="15.75">
      <c r="A64" s="2" t="s">
        <v>205</v>
      </c>
      <c r="B64" s="1">
        <v>45796</v>
      </c>
      <c r="C64" s="37">
        <f t="shared" si="0"/>
        <v>45826</v>
      </c>
      <c r="D64" s="31" t="s">
        <v>273</v>
      </c>
      <c r="E64" s="22" t="s">
        <v>138</v>
      </c>
      <c r="F64" s="2" t="s">
        <v>322</v>
      </c>
      <c r="G64" s="2" t="s">
        <v>28</v>
      </c>
      <c r="H64" s="4">
        <v>20660.009999999998</v>
      </c>
      <c r="I64" s="2" t="s">
        <v>190</v>
      </c>
      <c r="J64" s="35" t="s">
        <v>219</v>
      </c>
    </row>
    <row r="65" spans="1:10" ht="15.75">
      <c r="A65" s="2" t="s">
        <v>206</v>
      </c>
      <c r="B65" s="1">
        <v>45786</v>
      </c>
      <c r="C65" s="37">
        <f t="shared" si="0"/>
        <v>45816</v>
      </c>
      <c r="D65" s="31" t="s">
        <v>271</v>
      </c>
      <c r="E65" s="22" t="s">
        <v>142</v>
      </c>
      <c r="F65" s="2" t="s">
        <v>323</v>
      </c>
      <c r="G65" s="21" t="s">
        <v>83</v>
      </c>
      <c r="H65" s="23">
        <v>46500</v>
      </c>
      <c r="I65" s="2" t="s">
        <v>190</v>
      </c>
      <c r="J65" s="35" t="s">
        <v>217</v>
      </c>
    </row>
    <row r="66" spans="1:10" ht="15.75">
      <c r="A66" s="2" t="s">
        <v>143</v>
      </c>
      <c r="B66" s="1">
        <v>45797</v>
      </c>
      <c r="C66" s="37">
        <f t="shared" si="0"/>
        <v>45827</v>
      </c>
      <c r="D66" s="31" t="s">
        <v>271</v>
      </c>
      <c r="E66" s="22" t="s">
        <v>142</v>
      </c>
      <c r="F66" s="2" t="s">
        <v>324</v>
      </c>
      <c r="G66" s="21" t="s">
        <v>31</v>
      </c>
      <c r="H66" s="23">
        <v>65499.199999999997</v>
      </c>
      <c r="I66" s="2" t="s">
        <v>190</v>
      </c>
      <c r="J66" s="35" t="s">
        <v>219</v>
      </c>
    </row>
    <row r="67" spans="1:10" ht="15.75">
      <c r="A67" s="2" t="s">
        <v>144</v>
      </c>
      <c r="B67" s="1">
        <v>45796</v>
      </c>
      <c r="C67" s="37">
        <f t="shared" si="0"/>
        <v>45826</v>
      </c>
      <c r="D67" s="31" t="s">
        <v>271</v>
      </c>
      <c r="E67" s="22" t="s">
        <v>142</v>
      </c>
      <c r="F67" s="2" t="s">
        <v>325</v>
      </c>
      <c r="G67" s="21" t="s">
        <v>83</v>
      </c>
      <c r="H67" s="23">
        <v>444070</v>
      </c>
      <c r="I67" s="2" t="s">
        <v>190</v>
      </c>
      <c r="J67" s="35" t="s">
        <v>217</v>
      </c>
    </row>
    <row r="68" spans="1:10" ht="15.75">
      <c r="A68" s="21" t="s">
        <v>146</v>
      </c>
      <c r="B68" s="1">
        <v>45785</v>
      </c>
      <c r="C68" s="37">
        <f t="shared" si="0"/>
        <v>45815</v>
      </c>
      <c r="D68" s="31" t="s">
        <v>245</v>
      </c>
      <c r="E68" s="22" t="s">
        <v>145</v>
      </c>
      <c r="F68" s="2" t="s">
        <v>326</v>
      </c>
      <c r="G68" s="21" t="s">
        <v>28</v>
      </c>
      <c r="H68" s="23">
        <v>12416.55</v>
      </c>
      <c r="I68" s="2" t="s">
        <v>190</v>
      </c>
      <c r="J68" s="35" t="s">
        <v>219</v>
      </c>
    </row>
    <row r="69" spans="1:10" ht="15.75">
      <c r="A69" s="21" t="s">
        <v>148</v>
      </c>
      <c r="B69" s="1">
        <v>45797</v>
      </c>
      <c r="C69" s="37">
        <f t="shared" ref="C69:C79" si="1">+B69+30</f>
        <v>45827</v>
      </c>
      <c r="D69" s="31" t="s">
        <v>245</v>
      </c>
      <c r="E69" s="22" t="s">
        <v>145</v>
      </c>
      <c r="F69" s="2" t="s">
        <v>327</v>
      </c>
      <c r="G69" s="21" t="s">
        <v>28</v>
      </c>
      <c r="H69" s="23">
        <v>98022.88</v>
      </c>
      <c r="I69" s="2" t="s">
        <v>190</v>
      </c>
      <c r="J69" s="35" t="s">
        <v>219</v>
      </c>
    </row>
    <row r="70" spans="1:10" ht="15.75">
      <c r="A70" s="5" t="s">
        <v>151</v>
      </c>
      <c r="B70" s="27">
        <v>45793</v>
      </c>
      <c r="C70" s="37">
        <f t="shared" si="1"/>
        <v>45823</v>
      </c>
      <c r="D70" s="31" t="s">
        <v>246</v>
      </c>
      <c r="E70" s="24" t="s">
        <v>149</v>
      </c>
      <c r="F70" s="5" t="s">
        <v>328</v>
      </c>
      <c r="G70" s="5" t="s">
        <v>38</v>
      </c>
      <c r="H70" s="30">
        <v>54928</v>
      </c>
      <c r="I70" s="2" t="s">
        <v>190</v>
      </c>
      <c r="J70" s="35" t="s">
        <v>213</v>
      </c>
    </row>
    <row r="71" spans="1:10" ht="15.75">
      <c r="A71" s="6" t="s">
        <v>207</v>
      </c>
      <c r="B71" s="27">
        <v>45797</v>
      </c>
      <c r="C71" s="37">
        <f t="shared" si="1"/>
        <v>45827</v>
      </c>
      <c r="D71" s="31" t="s">
        <v>247</v>
      </c>
      <c r="E71" s="24" t="s">
        <v>152</v>
      </c>
      <c r="F71" s="5" t="s">
        <v>329</v>
      </c>
      <c r="G71" s="5" t="s">
        <v>153</v>
      </c>
      <c r="H71" s="30">
        <v>69384.19</v>
      </c>
      <c r="I71" s="2" t="s">
        <v>190</v>
      </c>
      <c r="J71" s="35" t="s">
        <v>225</v>
      </c>
    </row>
    <row r="72" spans="1:10" ht="15.75">
      <c r="A72" s="6" t="s">
        <v>155</v>
      </c>
      <c r="B72" s="27">
        <v>45778</v>
      </c>
      <c r="C72" s="37">
        <f t="shared" si="1"/>
        <v>45808</v>
      </c>
      <c r="D72" s="31" t="s">
        <v>247</v>
      </c>
      <c r="E72" s="24" t="s">
        <v>152</v>
      </c>
      <c r="F72" s="5" t="s">
        <v>330</v>
      </c>
      <c r="G72" s="5" t="s">
        <v>153</v>
      </c>
      <c r="H72" s="30">
        <v>13275</v>
      </c>
      <c r="I72" s="2" t="s">
        <v>190</v>
      </c>
      <c r="J72" s="35" t="s">
        <v>225</v>
      </c>
    </row>
    <row r="73" spans="1:10" ht="15.75">
      <c r="A73" s="6" t="s">
        <v>156</v>
      </c>
      <c r="B73" s="27">
        <v>45797</v>
      </c>
      <c r="C73" s="37">
        <f t="shared" si="1"/>
        <v>45827</v>
      </c>
      <c r="D73" s="31" t="s">
        <v>247</v>
      </c>
      <c r="E73" s="24" t="s">
        <v>152</v>
      </c>
      <c r="F73" s="5" t="s">
        <v>330</v>
      </c>
      <c r="G73" s="5" t="s">
        <v>153</v>
      </c>
      <c r="H73" s="30">
        <v>13275</v>
      </c>
      <c r="I73" s="2" t="s">
        <v>190</v>
      </c>
      <c r="J73" s="35" t="s">
        <v>225</v>
      </c>
    </row>
    <row r="74" spans="1:10" ht="15.75">
      <c r="A74" s="6" t="s">
        <v>158</v>
      </c>
      <c r="B74" s="27">
        <v>45796</v>
      </c>
      <c r="C74" s="37">
        <f t="shared" si="1"/>
        <v>45826</v>
      </c>
      <c r="D74" s="31" t="s">
        <v>272</v>
      </c>
      <c r="E74" s="24" t="s">
        <v>157</v>
      </c>
      <c r="F74" s="5" t="s">
        <v>292</v>
      </c>
      <c r="G74" s="5" t="s">
        <v>83</v>
      </c>
      <c r="H74" s="34">
        <v>135720</v>
      </c>
      <c r="I74" s="2" t="s">
        <v>190</v>
      </c>
      <c r="J74" s="35" t="s">
        <v>217</v>
      </c>
    </row>
    <row r="75" spans="1:10" ht="15.75">
      <c r="A75" s="6" t="s">
        <v>208</v>
      </c>
      <c r="B75" s="27">
        <v>45793</v>
      </c>
      <c r="C75" s="37">
        <f t="shared" si="1"/>
        <v>45823</v>
      </c>
      <c r="D75" s="31" t="s">
        <v>248</v>
      </c>
      <c r="E75" s="24" t="s">
        <v>159</v>
      </c>
      <c r="F75" s="5" t="s">
        <v>331</v>
      </c>
      <c r="G75" s="5" t="s">
        <v>38</v>
      </c>
      <c r="H75" s="34">
        <v>569051.29</v>
      </c>
      <c r="I75" s="2" t="s">
        <v>190</v>
      </c>
      <c r="J75" s="35" t="s">
        <v>213</v>
      </c>
    </row>
    <row r="76" spans="1:10" ht="15.75">
      <c r="A76" s="6" t="s">
        <v>209</v>
      </c>
      <c r="B76" s="27">
        <v>45786</v>
      </c>
      <c r="C76" s="37">
        <f t="shared" si="1"/>
        <v>45816</v>
      </c>
      <c r="D76" s="31" t="s">
        <v>244</v>
      </c>
      <c r="E76" s="24" t="s">
        <v>164</v>
      </c>
      <c r="F76" s="5" t="s">
        <v>332</v>
      </c>
      <c r="G76" s="28" t="s">
        <v>95</v>
      </c>
      <c r="H76" s="25">
        <v>6844</v>
      </c>
      <c r="I76" s="2" t="s">
        <v>190</v>
      </c>
      <c r="J76" s="35" t="s">
        <v>226</v>
      </c>
    </row>
    <row r="77" spans="1:10" ht="15.75">
      <c r="A77" s="6" t="s">
        <v>170</v>
      </c>
      <c r="B77" s="27">
        <v>45785</v>
      </c>
      <c r="C77" s="37">
        <f t="shared" si="1"/>
        <v>45815</v>
      </c>
      <c r="D77" s="31" t="s">
        <v>250</v>
      </c>
      <c r="E77" s="24" t="s">
        <v>251</v>
      </c>
      <c r="F77" s="5" t="s">
        <v>333</v>
      </c>
      <c r="G77" s="28" t="s">
        <v>168</v>
      </c>
      <c r="H77" s="25">
        <v>61784.800000000003</v>
      </c>
      <c r="I77" s="2" t="s">
        <v>190</v>
      </c>
      <c r="J77" s="35" t="s">
        <v>215</v>
      </c>
    </row>
    <row r="78" spans="1:10" ht="15.75">
      <c r="A78" s="6" t="s">
        <v>173</v>
      </c>
      <c r="B78" s="27">
        <v>45807</v>
      </c>
      <c r="C78" s="37">
        <f t="shared" si="1"/>
        <v>45837</v>
      </c>
      <c r="D78" s="35" t="s">
        <v>235</v>
      </c>
      <c r="E78" s="24" t="s">
        <v>171</v>
      </c>
      <c r="F78" s="5" t="s">
        <v>334</v>
      </c>
      <c r="G78" s="28" t="s">
        <v>83</v>
      </c>
      <c r="H78" s="25">
        <v>109160</v>
      </c>
      <c r="I78" s="2" t="s">
        <v>190</v>
      </c>
      <c r="J78" s="35" t="s">
        <v>217</v>
      </c>
    </row>
    <row r="79" spans="1:10" ht="15.75">
      <c r="A79" s="6" t="s">
        <v>176</v>
      </c>
      <c r="B79" s="27">
        <v>45796</v>
      </c>
      <c r="C79" s="37">
        <f t="shared" si="1"/>
        <v>45826</v>
      </c>
      <c r="D79" s="31" t="s">
        <v>252</v>
      </c>
      <c r="E79" s="24" t="s">
        <v>174</v>
      </c>
      <c r="F79" s="5" t="s">
        <v>335</v>
      </c>
      <c r="G79" s="28" t="s">
        <v>52</v>
      </c>
      <c r="H79" s="25">
        <v>27140</v>
      </c>
      <c r="I79" s="2" t="s">
        <v>190</v>
      </c>
      <c r="J79" s="35" t="s">
        <v>216</v>
      </c>
    </row>
    <row r="80" spans="1:10">
      <c r="F80" s="3"/>
      <c r="H80" s="3">
        <f>SUM(H4:H79)</f>
        <v>5924297.7199999997</v>
      </c>
    </row>
    <row r="82" spans="1:10" ht="15">
      <c r="A82" s="38" t="s">
        <v>180</v>
      </c>
      <c r="B82" s="38"/>
      <c r="C82" s="38"/>
      <c r="D82" s="38"/>
      <c r="E82" s="38"/>
      <c r="F82" s="38"/>
      <c r="G82" s="38"/>
      <c r="H82" s="38"/>
      <c r="I82" s="38"/>
      <c r="J82" s="38"/>
    </row>
    <row r="83" spans="1:10" ht="15">
      <c r="A83" s="38" t="s">
        <v>194</v>
      </c>
      <c r="B83" s="38"/>
      <c r="C83" s="38"/>
      <c r="D83" s="38"/>
      <c r="E83" s="38"/>
      <c r="F83" s="38"/>
      <c r="G83" s="38"/>
      <c r="H83" s="38"/>
      <c r="I83" s="38"/>
      <c r="J83" s="38"/>
    </row>
    <row r="84" spans="1:10" ht="15">
      <c r="A84" s="10" t="s">
        <v>181</v>
      </c>
      <c r="B84" s="11" t="s">
        <v>0</v>
      </c>
      <c r="C84" s="11" t="s">
        <v>182</v>
      </c>
      <c r="D84" s="11" t="s">
        <v>183</v>
      </c>
      <c r="E84" s="11" t="s">
        <v>184</v>
      </c>
      <c r="F84" s="11" t="s">
        <v>185</v>
      </c>
      <c r="G84" s="10" t="s">
        <v>186</v>
      </c>
      <c r="H84" s="12" t="s">
        <v>187</v>
      </c>
      <c r="I84" s="10" t="s">
        <v>188</v>
      </c>
      <c r="J84" s="10" t="s">
        <v>189</v>
      </c>
    </row>
    <row r="85" spans="1:10" ht="15.75">
      <c r="A85" s="2" t="s">
        <v>5</v>
      </c>
      <c r="B85" s="1">
        <v>45751</v>
      </c>
      <c r="C85" s="37">
        <f>+B85+30</f>
        <v>45781</v>
      </c>
      <c r="D85" s="31" t="s">
        <v>239</v>
      </c>
      <c r="E85" s="2" t="s">
        <v>1</v>
      </c>
      <c r="F85" s="2" t="s">
        <v>279</v>
      </c>
      <c r="G85" s="2" t="s">
        <v>2</v>
      </c>
      <c r="H85" s="4">
        <v>5873.8</v>
      </c>
      <c r="I85" s="2" t="s">
        <v>190</v>
      </c>
      <c r="J85" s="35" t="s">
        <v>213</v>
      </c>
    </row>
    <row r="86" spans="1:10" ht="15.75">
      <c r="A86" s="2" t="s">
        <v>6</v>
      </c>
      <c r="B86" s="1">
        <v>45768</v>
      </c>
      <c r="C86" s="37">
        <f t="shared" ref="C86:C115" si="2">+B86+30</f>
        <v>45798</v>
      </c>
      <c r="D86" s="31" t="s">
        <v>239</v>
      </c>
      <c r="E86" s="2" t="s">
        <v>1</v>
      </c>
      <c r="F86" s="2" t="s">
        <v>279</v>
      </c>
      <c r="G86" s="2" t="s">
        <v>2</v>
      </c>
      <c r="H86" s="4">
        <v>10572.85</v>
      </c>
      <c r="I86" s="2" t="s">
        <v>190</v>
      </c>
      <c r="J86" s="35" t="s">
        <v>213</v>
      </c>
    </row>
    <row r="87" spans="1:10" ht="15.75">
      <c r="A87" s="2" t="s">
        <v>7</v>
      </c>
      <c r="B87" s="1">
        <v>45773</v>
      </c>
      <c r="C87" s="37">
        <f t="shared" si="2"/>
        <v>45803</v>
      </c>
      <c r="D87" s="31" t="s">
        <v>239</v>
      </c>
      <c r="E87" s="2" t="s">
        <v>1</v>
      </c>
      <c r="F87" s="2" t="s">
        <v>279</v>
      </c>
      <c r="G87" s="2" t="s">
        <v>2</v>
      </c>
      <c r="H87" s="4">
        <v>9398.09</v>
      </c>
      <c r="I87" s="2" t="s">
        <v>190</v>
      </c>
      <c r="J87" s="35" t="s">
        <v>213</v>
      </c>
    </row>
    <row r="88" spans="1:10" ht="15.75">
      <c r="A88" s="2" t="s">
        <v>8</v>
      </c>
      <c r="B88" s="1">
        <v>45776</v>
      </c>
      <c r="C88" s="37">
        <f t="shared" si="2"/>
        <v>45806</v>
      </c>
      <c r="D88" s="31" t="s">
        <v>239</v>
      </c>
      <c r="E88" s="2" t="s">
        <v>1</v>
      </c>
      <c r="F88" s="2" t="s">
        <v>279</v>
      </c>
      <c r="G88" s="2" t="s">
        <v>2</v>
      </c>
      <c r="H88" s="4">
        <v>10572.85</v>
      </c>
      <c r="I88" s="2" t="s">
        <v>190</v>
      </c>
      <c r="J88" s="35" t="s">
        <v>213</v>
      </c>
    </row>
    <row r="89" spans="1:10" ht="15.75">
      <c r="A89" s="2" t="s">
        <v>14</v>
      </c>
      <c r="B89" s="1">
        <v>45757</v>
      </c>
      <c r="C89" s="37">
        <f t="shared" si="2"/>
        <v>45787</v>
      </c>
      <c r="D89" s="31" t="s">
        <v>240</v>
      </c>
      <c r="E89" s="2" t="s">
        <v>12</v>
      </c>
      <c r="F89" s="2" t="s">
        <v>280</v>
      </c>
      <c r="G89" s="2" t="s">
        <v>13</v>
      </c>
      <c r="H89" s="4">
        <v>6552</v>
      </c>
      <c r="I89" s="2" t="s">
        <v>190</v>
      </c>
      <c r="J89" s="35" t="s">
        <v>214</v>
      </c>
    </row>
    <row r="90" spans="1:10" ht="15.75">
      <c r="A90" s="2" t="s">
        <v>15</v>
      </c>
      <c r="B90" s="1">
        <v>45758</v>
      </c>
      <c r="C90" s="37">
        <f t="shared" si="2"/>
        <v>45788</v>
      </c>
      <c r="D90" s="31" t="s">
        <v>240</v>
      </c>
      <c r="E90" s="2" t="s">
        <v>12</v>
      </c>
      <c r="F90" s="2" t="s">
        <v>280</v>
      </c>
      <c r="G90" s="2" t="s">
        <v>13</v>
      </c>
      <c r="H90" s="4">
        <v>8064</v>
      </c>
      <c r="I90" s="2" t="s">
        <v>190</v>
      </c>
      <c r="J90" s="35" t="s">
        <v>214</v>
      </c>
    </row>
    <row r="91" spans="1:10" ht="15.75">
      <c r="A91" s="2" t="s">
        <v>16</v>
      </c>
      <c r="B91" s="1">
        <v>45763</v>
      </c>
      <c r="C91" s="37">
        <f t="shared" si="2"/>
        <v>45793</v>
      </c>
      <c r="D91" s="31" t="s">
        <v>240</v>
      </c>
      <c r="E91" s="2" t="s">
        <v>12</v>
      </c>
      <c r="F91" s="2" t="s">
        <v>280</v>
      </c>
      <c r="G91" s="2" t="s">
        <v>13</v>
      </c>
      <c r="H91" s="4">
        <v>4824</v>
      </c>
      <c r="I91" s="2" t="s">
        <v>190</v>
      </c>
      <c r="J91" s="35" t="s">
        <v>214</v>
      </c>
    </row>
    <row r="92" spans="1:10" ht="15.75">
      <c r="A92" s="2" t="s">
        <v>17</v>
      </c>
      <c r="B92" s="1">
        <v>45771</v>
      </c>
      <c r="C92" s="37">
        <f t="shared" si="2"/>
        <v>45801</v>
      </c>
      <c r="D92" s="31" t="s">
        <v>240</v>
      </c>
      <c r="E92" s="2" t="s">
        <v>12</v>
      </c>
      <c r="F92" s="2" t="s">
        <v>280</v>
      </c>
      <c r="G92" s="2" t="s">
        <v>13</v>
      </c>
      <c r="H92" s="4">
        <v>6480</v>
      </c>
      <c r="I92" s="2" t="s">
        <v>190</v>
      </c>
      <c r="J92" s="35" t="s">
        <v>214</v>
      </c>
    </row>
    <row r="93" spans="1:10" ht="15.75">
      <c r="A93" s="2" t="s">
        <v>193</v>
      </c>
      <c r="B93" s="1">
        <v>45754</v>
      </c>
      <c r="C93" s="37">
        <f t="shared" si="2"/>
        <v>45784</v>
      </c>
      <c r="D93" s="31" t="s">
        <v>228</v>
      </c>
      <c r="E93" s="2" t="s">
        <v>21</v>
      </c>
      <c r="F93" s="2" t="s">
        <v>281</v>
      </c>
      <c r="G93" s="2" t="s">
        <v>22</v>
      </c>
      <c r="H93" s="4">
        <v>75000</v>
      </c>
      <c r="I93" s="2" t="s">
        <v>190</v>
      </c>
      <c r="J93" s="35" t="s">
        <v>218</v>
      </c>
    </row>
    <row r="94" spans="1:10" ht="15.75">
      <c r="A94" s="2" t="s">
        <v>39</v>
      </c>
      <c r="B94" s="1">
        <v>45751</v>
      </c>
      <c r="C94" s="37">
        <f t="shared" si="2"/>
        <v>45781</v>
      </c>
      <c r="D94" s="31" t="s">
        <v>229</v>
      </c>
      <c r="E94" s="2" t="s">
        <v>35</v>
      </c>
      <c r="F94" s="2" t="s">
        <v>343</v>
      </c>
      <c r="G94" s="2" t="s">
        <v>38</v>
      </c>
      <c r="H94" s="4">
        <v>170880</v>
      </c>
      <c r="I94" s="2" t="s">
        <v>190</v>
      </c>
      <c r="J94" s="35" t="s">
        <v>213</v>
      </c>
    </row>
    <row r="95" spans="1:10" ht="15.75">
      <c r="A95" s="2" t="s">
        <v>40</v>
      </c>
      <c r="B95" s="1">
        <v>45775</v>
      </c>
      <c r="C95" s="37">
        <f t="shared" si="2"/>
        <v>45805</v>
      </c>
      <c r="D95" s="31" t="s">
        <v>229</v>
      </c>
      <c r="E95" s="2" t="s">
        <v>35</v>
      </c>
      <c r="F95" s="2" t="s">
        <v>343</v>
      </c>
      <c r="G95" s="2" t="s">
        <v>38</v>
      </c>
      <c r="H95" s="4">
        <v>39022.129999999997</v>
      </c>
      <c r="I95" s="2" t="s">
        <v>190</v>
      </c>
      <c r="J95" s="35" t="s">
        <v>213</v>
      </c>
    </row>
    <row r="96" spans="1:10" ht="15.75">
      <c r="A96" s="2" t="s">
        <v>41</v>
      </c>
      <c r="B96" s="1">
        <v>45775</v>
      </c>
      <c r="C96" s="37">
        <f t="shared" si="2"/>
        <v>45805</v>
      </c>
      <c r="D96" s="31" t="s">
        <v>229</v>
      </c>
      <c r="E96" s="2" t="s">
        <v>35</v>
      </c>
      <c r="F96" s="2" t="s">
        <v>343</v>
      </c>
      <c r="G96" s="2" t="s">
        <v>38</v>
      </c>
      <c r="H96" s="4">
        <v>50658.6</v>
      </c>
      <c r="I96" s="2" t="s">
        <v>190</v>
      </c>
      <c r="J96" s="35" t="s">
        <v>213</v>
      </c>
    </row>
    <row r="97" spans="1:10" ht="15.75">
      <c r="A97" s="2" t="s">
        <v>42</v>
      </c>
      <c r="B97" s="1">
        <v>45762</v>
      </c>
      <c r="C97" s="37">
        <f t="shared" si="2"/>
        <v>45792</v>
      </c>
      <c r="D97" s="31" t="s">
        <v>229</v>
      </c>
      <c r="E97" s="2" t="s">
        <v>35</v>
      </c>
      <c r="F97" s="2" t="s">
        <v>344</v>
      </c>
      <c r="G97" s="2" t="s">
        <v>38</v>
      </c>
      <c r="H97" s="4">
        <v>138725</v>
      </c>
      <c r="I97" s="2" t="s">
        <v>190</v>
      </c>
      <c r="J97" s="35" t="s">
        <v>213</v>
      </c>
    </row>
    <row r="98" spans="1:10" ht="15.75">
      <c r="A98" s="2" t="s">
        <v>46</v>
      </c>
      <c r="B98" s="1">
        <v>45771</v>
      </c>
      <c r="C98" s="37">
        <f t="shared" si="2"/>
        <v>45801</v>
      </c>
      <c r="D98" s="31" t="s">
        <v>230</v>
      </c>
      <c r="E98" s="2" t="s">
        <v>43</v>
      </c>
      <c r="F98" s="2" t="s">
        <v>286</v>
      </c>
      <c r="G98" s="21" t="s">
        <v>44</v>
      </c>
      <c r="H98" s="4">
        <v>1800</v>
      </c>
      <c r="I98" s="2" t="s">
        <v>190</v>
      </c>
      <c r="J98" s="35" t="s">
        <v>213</v>
      </c>
    </row>
    <row r="99" spans="1:10" ht="15.75">
      <c r="A99" s="7" t="s">
        <v>55</v>
      </c>
      <c r="B99" s="1">
        <v>45756</v>
      </c>
      <c r="C99" s="37">
        <f t="shared" si="2"/>
        <v>45786</v>
      </c>
      <c r="D99" s="31" t="s">
        <v>231</v>
      </c>
      <c r="E99" s="26" t="s">
        <v>51</v>
      </c>
      <c r="F99" s="2" t="s">
        <v>289</v>
      </c>
      <c r="G99" s="21" t="s">
        <v>52</v>
      </c>
      <c r="H99" s="23">
        <v>5192</v>
      </c>
      <c r="I99" s="2" t="s">
        <v>190</v>
      </c>
      <c r="J99" s="35" t="s">
        <v>216</v>
      </c>
    </row>
    <row r="100" spans="1:10" ht="15.75">
      <c r="A100" s="2" t="s">
        <v>84</v>
      </c>
      <c r="B100" s="1">
        <v>45777</v>
      </c>
      <c r="C100" s="37">
        <f t="shared" si="2"/>
        <v>45807</v>
      </c>
      <c r="D100" s="31" t="s">
        <v>232</v>
      </c>
      <c r="E100" s="2" t="s">
        <v>82</v>
      </c>
      <c r="F100" s="2" t="s">
        <v>345</v>
      </c>
      <c r="G100" s="21" t="s">
        <v>83</v>
      </c>
      <c r="H100" s="4">
        <v>228993.6</v>
      </c>
      <c r="I100" s="2" t="s">
        <v>190</v>
      </c>
      <c r="J100" s="35" t="s">
        <v>217</v>
      </c>
    </row>
    <row r="101" spans="1:10" ht="15.75">
      <c r="A101" s="2" t="s">
        <v>87</v>
      </c>
      <c r="B101" s="1">
        <v>45754</v>
      </c>
      <c r="C101" s="37">
        <f t="shared" si="2"/>
        <v>45784</v>
      </c>
      <c r="D101" s="31" t="s">
        <v>254</v>
      </c>
      <c r="E101" s="2" t="s">
        <v>86</v>
      </c>
      <c r="F101" s="2" t="s">
        <v>346</v>
      </c>
      <c r="G101" s="21" t="s">
        <v>38</v>
      </c>
      <c r="H101" s="32">
        <v>501990</v>
      </c>
      <c r="I101" s="2" t="s">
        <v>190</v>
      </c>
      <c r="J101" s="35" t="s">
        <v>213</v>
      </c>
    </row>
    <row r="102" spans="1:10" ht="15.75">
      <c r="A102" s="2" t="s">
        <v>92</v>
      </c>
      <c r="B102" s="1">
        <v>45775</v>
      </c>
      <c r="C102" s="37">
        <f t="shared" si="2"/>
        <v>45805</v>
      </c>
      <c r="D102" s="31" t="s">
        <v>238</v>
      </c>
      <c r="E102" s="26" t="s">
        <v>90</v>
      </c>
      <c r="F102" s="2" t="s">
        <v>347</v>
      </c>
      <c r="G102" s="21" t="s">
        <v>91</v>
      </c>
      <c r="H102" s="4">
        <v>37099.99</v>
      </c>
      <c r="I102" s="2" t="s">
        <v>190</v>
      </c>
      <c r="J102" s="35" t="s">
        <v>227</v>
      </c>
    </row>
    <row r="103" spans="1:10" ht="15.75">
      <c r="A103" s="2" t="s">
        <v>115</v>
      </c>
      <c r="B103" s="1">
        <v>45768</v>
      </c>
      <c r="C103" s="37">
        <f t="shared" si="2"/>
        <v>45798</v>
      </c>
      <c r="D103" s="31" t="s">
        <v>256</v>
      </c>
      <c r="E103" s="26" t="s">
        <v>114</v>
      </c>
      <c r="F103" s="2" t="s">
        <v>348</v>
      </c>
      <c r="G103" s="21" t="s">
        <v>28</v>
      </c>
      <c r="H103" s="33">
        <v>66080</v>
      </c>
      <c r="I103" s="2" t="s">
        <v>190</v>
      </c>
      <c r="J103" s="35" t="s">
        <v>219</v>
      </c>
    </row>
    <row r="104" spans="1:10" ht="15.75">
      <c r="A104" s="2" t="s">
        <v>136</v>
      </c>
      <c r="B104" s="1">
        <v>45777</v>
      </c>
      <c r="C104" s="37">
        <f t="shared" si="2"/>
        <v>45807</v>
      </c>
      <c r="D104" s="31" t="s">
        <v>255</v>
      </c>
      <c r="E104" s="26" t="s">
        <v>134</v>
      </c>
      <c r="F104" s="2" t="s">
        <v>321</v>
      </c>
      <c r="G104" s="2" t="s">
        <v>135</v>
      </c>
      <c r="H104" s="2">
        <v>3906</v>
      </c>
      <c r="I104" s="2" t="s">
        <v>190</v>
      </c>
      <c r="J104" s="35" t="s">
        <v>214</v>
      </c>
    </row>
    <row r="105" spans="1:10" ht="15.75">
      <c r="A105" s="2" t="s">
        <v>140</v>
      </c>
      <c r="B105" s="1">
        <v>45772</v>
      </c>
      <c r="C105" s="37">
        <f t="shared" si="2"/>
        <v>45802</v>
      </c>
      <c r="D105" s="31" t="s">
        <v>236</v>
      </c>
      <c r="E105" s="26" t="s">
        <v>237</v>
      </c>
      <c r="F105" s="2" t="s">
        <v>349</v>
      </c>
      <c r="G105" s="2" t="s">
        <v>139</v>
      </c>
      <c r="H105" s="32">
        <v>130230.7</v>
      </c>
      <c r="I105" s="2" t="s">
        <v>190</v>
      </c>
      <c r="J105" s="35" t="s">
        <v>211</v>
      </c>
    </row>
    <row r="106" spans="1:10" ht="15.75">
      <c r="A106" s="2" t="s">
        <v>141</v>
      </c>
      <c r="B106" s="1">
        <v>45772</v>
      </c>
      <c r="C106" s="37">
        <f t="shared" si="2"/>
        <v>45802</v>
      </c>
      <c r="D106" s="31" t="s">
        <v>236</v>
      </c>
      <c r="E106" s="26" t="s">
        <v>237</v>
      </c>
      <c r="F106" s="2" t="s">
        <v>349</v>
      </c>
      <c r="G106" s="2" t="s">
        <v>139</v>
      </c>
      <c r="H106" s="33">
        <v>117722.7</v>
      </c>
      <c r="I106" s="2" t="s">
        <v>190</v>
      </c>
      <c r="J106" s="35" t="s">
        <v>211</v>
      </c>
    </row>
    <row r="107" spans="1:10" ht="15.75">
      <c r="A107" s="21" t="s">
        <v>147</v>
      </c>
      <c r="B107" s="1">
        <v>45775</v>
      </c>
      <c r="C107" s="37">
        <f t="shared" si="2"/>
        <v>45805</v>
      </c>
      <c r="D107" s="31" t="s">
        <v>245</v>
      </c>
      <c r="E107" s="26" t="s">
        <v>145</v>
      </c>
      <c r="F107" s="2" t="s">
        <v>350</v>
      </c>
      <c r="G107" s="21" t="s">
        <v>28</v>
      </c>
      <c r="H107" s="23">
        <v>16500</v>
      </c>
      <c r="I107" s="2" t="s">
        <v>190</v>
      </c>
      <c r="J107" s="35" t="s">
        <v>219</v>
      </c>
    </row>
    <row r="108" spans="1:10" ht="15.75">
      <c r="A108" s="5" t="s">
        <v>150</v>
      </c>
      <c r="B108" s="27">
        <v>45756</v>
      </c>
      <c r="C108" s="37">
        <f t="shared" si="2"/>
        <v>45786</v>
      </c>
      <c r="D108" s="31" t="s">
        <v>246</v>
      </c>
      <c r="E108" s="5" t="s">
        <v>149</v>
      </c>
      <c r="F108" s="5" t="s">
        <v>351</v>
      </c>
      <c r="G108" s="5" t="s">
        <v>83</v>
      </c>
      <c r="H108" s="7">
        <v>1464720</v>
      </c>
      <c r="I108" s="2" t="s">
        <v>190</v>
      </c>
      <c r="J108" s="35" t="s">
        <v>217</v>
      </c>
    </row>
    <row r="109" spans="1:10" ht="15.75">
      <c r="A109" s="6" t="s">
        <v>154</v>
      </c>
      <c r="B109" s="27">
        <v>45776</v>
      </c>
      <c r="C109" s="37">
        <f t="shared" si="2"/>
        <v>45806</v>
      </c>
      <c r="D109" s="31" t="s">
        <v>247</v>
      </c>
      <c r="E109" s="5" t="s">
        <v>152</v>
      </c>
      <c r="F109" s="5" t="s">
        <v>329</v>
      </c>
      <c r="G109" s="5" t="s">
        <v>153</v>
      </c>
      <c r="H109" s="7">
        <v>88079.679999999993</v>
      </c>
      <c r="I109" s="2" t="s">
        <v>190</v>
      </c>
      <c r="J109" s="35" t="s">
        <v>225</v>
      </c>
    </row>
    <row r="110" spans="1:10" ht="15.75">
      <c r="A110" s="6" t="s">
        <v>161</v>
      </c>
      <c r="B110" s="27">
        <v>45768</v>
      </c>
      <c r="C110" s="37">
        <f t="shared" si="2"/>
        <v>45798</v>
      </c>
      <c r="D110" s="31" t="s">
        <v>248</v>
      </c>
      <c r="E110" s="5" t="s">
        <v>159</v>
      </c>
      <c r="F110" s="5" t="s">
        <v>352</v>
      </c>
      <c r="G110" s="5" t="s">
        <v>160</v>
      </c>
      <c r="H110" s="36">
        <v>478226.27</v>
      </c>
      <c r="I110" s="2" t="s">
        <v>190</v>
      </c>
      <c r="J110" s="35" t="s">
        <v>219</v>
      </c>
    </row>
    <row r="111" spans="1:10" ht="15.75">
      <c r="A111" s="6" t="s">
        <v>163</v>
      </c>
      <c r="B111" s="27">
        <v>45749</v>
      </c>
      <c r="C111" s="37">
        <f t="shared" si="2"/>
        <v>45779</v>
      </c>
      <c r="D111" s="31" t="s">
        <v>249</v>
      </c>
      <c r="E111" s="5" t="s">
        <v>162</v>
      </c>
      <c r="F111" s="5" t="s">
        <v>353</v>
      </c>
      <c r="G111" s="5" t="s">
        <v>38</v>
      </c>
      <c r="H111" s="36">
        <v>104681.12</v>
      </c>
      <c r="I111" s="2" t="s">
        <v>190</v>
      </c>
      <c r="J111" s="35" t="s">
        <v>213</v>
      </c>
    </row>
    <row r="112" spans="1:10" ht="15.75">
      <c r="A112" s="6" t="s">
        <v>166</v>
      </c>
      <c r="B112" s="27">
        <v>45748</v>
      </c>
      <c r="C112" s="37">
        <f t="shared" si="2"/>
        <v>45778</v>
      </c>
      <c r="D112" s="31" t="s">
        <v>244</v>
      </c>
      <c r="E112" s="5" t="s">
        <v>164</v>
      </c>
      <c r="F112" s="5" t="s">
        <v>332</v>
      </c>
      <c r="G112" s="28" t="s">
        <v>95</v>
      </c>
      <c r="H112" s="29">
        <v>6344</v>
      </c>
      <c r="I112" s="2" t="s">
        <v>190</v>
      </c>
      <c r="J112" s="35" t="s">
        <v>211</v>
      </c>
    </row>
    <row r="113" spans="1:10" ht="15.75">
      <c r="A113" s="6" t="s">
        <v>169</v>
      </c>
      <c r="B113" s="27">
        <v>45755</v>
      </c>
      <c r="C113" s="37">
        <f t="shared" si="2"/>
        <v>45785</v>
      </c>
      <c r="D113" s="31" t="s">
        <v>250</v>
      </c>
      <c r="E113" s="5" t="s">
        <v>251</v>
      </c>
      <c r="F113" s="5" t="s">
        <v>333</v>
      </c>
      <c r="G113" s="28" t="s">
        <v>168</v>
      </c>
      <c r="H113" s="29">
        <v>71655.5</v>
      </c>
      <c r="I113" s="2" t="s">
        <v>190</v>
      </c>
      <c r="J113" s="35" t="s">
        <v>215</v>
      </c>
    </row>
    <row r="114" spans="1:10" ht="15.75">
      <c r="A114" s="6" t="s">
        <v>175</v>
      </c>
      <c r="B114" s="27">
        <v>45757</v>
      </c>
      <c r="C114" s="37">
        <f t="shared" si="2"/>
        <v>45787</v>
      </c>
      <c r="D114" s="31" t="s">
        <v>252</v>
      </c>
      <c r="E114" s="5" t="s">
        <v>174</v>
      </c>
      <c r="F114" s="5" t="s">
        <v>354</v>
      </c>
      <c r="G114" s="28" t="s">
        <v>52</v>
      </c>
      <c r="H114" s="29">
        <v>52675.199999999997</v>
      </c>
      <c r="I114" s="2" t="s">
        <v>190</v>
      </c>
      <c r="J114" s="35" t="s">
        <v>216</v>
      </c>
    </row>
    <row r="115" spans="1:10" ht="15.75">
      <c r="A115" s="6" t="s">
        <v>179</v>
      </c>
      <c r="B115" s="27">
        <v>45749</v>
      </c>
      <c r="C115" s="37">
        <f t="shared" si="2"/>
        <v>45779</v>
      </c>
      <c r="D115" s="31" t="s">
        <v>253</v>
      </c>
      <c r="E115" s="5" t="s">
        <v>177</v>
      </c>
      <c r="F115" s="5" t="s">
        <v>355</v>
      </c>
      <c r="G115" s="28" t="s">
        <v>178</v>
      </c>
      <c r="H115" s="36">
        <v>20386</v>
      </c>
      <c r="I115" s="2" t="s">
        <v>190</v>
      </c>
      <c r="J115" s="35" t="s">
        <v>211</v>
      </c>
    </row>
    <row r="116" spans="1:10">
      <c r="F116" s="3"/>
      <c r="H116" s="3">
        <f>SUM(H85:H115)</f>
        <v>3932906.08</v>
      </c>
    </row>
    <row r="118" spans="1:10" ht="15">
      <c r="A118" s="38" t="s">
        <v>180</v>
      </c>
      <c r="B118" s="38"/>
      <c r="C118" s="38"/>
      <c r="D118" s="38"/>
      <c r="E118" s="38"/>
      <c r="F118" s="38"/>
      <c r="G118" s="38"/>
      <c r="H118" s="38"/>
      <c r="I118" s="38"/>
      <c r="J118" s="38"/>
    </row>
    <row r="119" spans="1:10" ht="15">
      <c r="A119" s="38" t="s">
        <v>192</v>
      </c>
      <c r="B119" s="38"/>
      <c r="C119" s="38"/>
      <c r="D119" s="38"/>
      <c r="E119" s="38"/>
      <c r="F119" s="38"/>
      <c r="G119" s="38"/>
      <c r="H119" s="38"/>
      <c r="I119" s="38"/>
      <c r="J119" s="38"/>
    </row>
    <row r="120" spans="1:10" ht="15">
      <c r="A120" s="10" t="s">
        <v>181</v>
      </c>
      <c r="B120" s="11" t="s">
        <v>0</v>
      </c>
      <c r="C120" s="11" t="s">
        <v>182</v>
      </c>
      <c r="D120" s="11" t="s">
        <v>183</v>
      </c>
      <c r="E120" s="11" t="s">
        <v>184</v>
      </c>
      <c r="F120" s="11" t="s">
        <v>185</v>
      </c>
      <c r="G120" s="10" t="s">
        <v>186</v>
      </c>
      <c r="H120" s="12" t="s">
        <v>187</v>
      </c>
      <c r="I120" s="10" t="s">
        <v>188</v>
      </c>
      <c r="J120" s="10" t="s">
        <v>189</v>
      </c>
    </row>
    <row r="121" spans="1:10" ht="15.75">
      <c r="A121" s="2" t="s">
        <v>3</v>
      </c>
      <c r="B121" s="1">
        <v>45743</v>
      </c>
      <c r="C121" s="37">
        <f>+B121+30</f>
        <v>45773</v>
      </c>
      <c r="D121" s="35" t="s">
        <v>239</v>
      </c>
      <c r="E121" s="2" t="s">
        <v>1</v>
      </c>
      <c r="F121" s="2" t="s">
        <v>279</v>
      </c>
      <c r="G121" s="2" t="s">
        <v>2</v>
      </c>
      <c r="H121" s="4">
        <v>10572.85</v>
      </c>
      <c r="I121" s="2" t="s">
        <v>190</v>
      </c>
      <c r="J121" s="35" t="s">
        <v>213</v>
      </c>
    </row>
    <row r="122" spans="1:10" ht="15.75">
      <c r="A122" s="2" t="s">
        <v>4</v>
      </c>
      <c r="B122" s="1">
        <v>45747</v>
      </c>
      <c r="C122" s="37">
        <f t="shared" ref="C122:C130" si="3">+B122+30</f>
        <v>45777</v>
      </c>
      <c r="D122" s="35" t="s">
        <v>239</v>
      </c>
      <c r="E122" s="2" t="s">
        <v>1</v>
      </c>
      <c r="F122" s="2" t="s">
        <v>279</v>
      </c>
      <c r="G122" s="2" t="s">
        <v>2</v>
      </c>
      <c r="H122" s="4">
        <v>7048.57</v>
      </c>
      <c r="I122" s="2" t="s">
        <v>190</v>
      </c>
      <c r="J122" s="35" t="s">
        <v>213</v>
      </c>
    </row>
    <row r="123" spans="1:10" ht="15.75">
      <c r="A123" s="2" t="s">
        <v>45</v>
      </c>
      <c r="B123" s="1">
        <v>45729</v>
      </c>
      <c r="C123" s="37">
        <f t="shared" si="3"/>
        <v>45759</v>
      </c>
      <c r="D123" s="35" t="s">
        <v>230</v>
      </c>
      <c r="E123" s="2" t="s">
        <v>43</v>
      </c>
      <c r="F123" s="2" t="s">
        <v>286</v>
      </c>
      <c r="G123" s="21" t="s">
        <v>44</v>
      </c>
      <c r="H123" s="4">
        <v>1200</v>
      </c>
      <c r="I123" s="2" t="s">
        <v>190</v>
      </c>
      <c r="J123" s="35" t="s">
        <v>213</v>
      </c>
    </row>
    <row r="124" spans="1:10" ht="15.75">
      <c r="A124" s="2" t="s">
        <v>210</v>
      </c>
      <c r="B124" s="1">
        <v>45727</v>
      </c>
      <c r="C124" s="37">
        <f t="shared" si="3"/>
        <v>45757</v>
      </c>
      <c r="D124" s="35" t="s">
        <v>257</v>
      </c>
      <c r="E124" s="2" t="s">
        <v>68</v>
      </c>
      <c r="F124" s="2" t="s">
        <v>302</v>
      </c>
      <c r="G124" s="21" t="s">
        <v>28</v>
      </c>
      <c r="H124" s="4">
        <v>279660</v>
      </c>
      <c r="I124" s="2" t="s">
        <v>190</v>
      </c>
      <c r="J124" s="35" t="s">
        <v>213</v>
      </c>
    </row>
    <row r="125" spans="1:10" ht="15.75">
      <c r="A125" s="2" t="s">
        <v>123</v>
      </c>
      <c r="B125" s="1">
        <v>45742</v>
      </c>
      <c r="C125" s="37">
        <f t="shared" si="3"/>
        <v>45772</v>
      </c>
      <c r="D125" s="35" t="s">
        <v>243</v>
      </c>
      <c r="E125" s="26" t="s">
        <v>242</v>
      </c>
      <c r="F125" s="2" t="s">
        <v>339</v>
      </c>
      <c r="G125" s="2" t="s">
        <v>122</v>
      </c>
      <c r="H125" s="23">
        <v>79296</v>
      </c>
      <c r="I125" s="2" t="s">
        <v>190</v>
      </c>
      <c r="J125" s="35" t="s">
        <v>213</v>
      </c>
    </row>
    <row r="126" spans="1:10" ht="15.75">
      <c r="A126" s="2" t="s">
        <v>128</v>
      </c>
      <c r="B126" s="1">
        <v>45733</v>
      </c>
      <c r="C126" s="37">
        <f t="shared" si="3"/>
        <v>45763</v>
      </c>
      <c r="D126" s="35" t="s">
        <v>258</v>
      </c>
      <c r="E126" s="26" t="s">
        <v>126</v>
      </c>
      <c r="F126" s="2" t="s">
        <v>340</v>
      </c>
      <c r="G126" s="2" t="s">
        <v>127</v>
      </c>
      <c r="H126" s="23">
        <v>198830</v>
      </c>
      <c r="I126" s="2" t="s">
        <v>190</v>
      </c>
      <c r="J126" s="35" t="s">
        <v>212</v>
      </c>
    </row>
    <row r="127" spans="1:10" ht="15.75">
      <c r="A127" s="2" t="s">
        <v>136</v>
      </c>
      <c r="B127" s="1">
        <v>45777</v>
      </c>
      <c r="C127" s="37">
        <f t="shared" si="3"/>
        <v>45807</v>
      </c>
      <c r="D127" s="35" t="s">
        <v>255</v>
      </c>
      <c r="E127" s="26" t="s">
        <v>134</v>
      </c>
      <c r="F127" s="2" t="s">
        <v>321</v>
      </c>
      <c r="G127" s="2" t="s">
        <v>135</v>
      </c>
      <c r="H127" s="4">
        <v>3906</v>
      </c>
      <c r="I127" s="2" t="s">
        <v>190</v>
      </c>
      <c r="J127" s="35" t="s">
        <v>214</v>
      </c>
    </row>
    <row r="128" spans="1:10" ht="15.75">
      <c r="A128" s="6" t="s">
        <v>165</v>
      </c>
      <c r="B128" s="27">
        <v>45723</v>
      </c>
      <c r="C128" s="37">
        <f t="shared" si="3"/>
        <v>45753</v>
      </c>
      <c r="D128" s="35" t="s">
        <v>244</v>
      </c>
      <c r="E128" s="5" t="s">
        <v>164</v>
      </c>
      <c r="F128" s="5" t="s">
        <v>332</v>
      </c>
      <c r="G128" s="28" t="s">
        <v>95</v>
      </c>
      <c r="H128" s="29">
        <v>6944</v>
      </c>
      <c r="I128" s="2" t="s">
        <v>190</v>
      </c>
      <c r="J128" s="35" t="s">
        <v>211</v>
      </c>
    </row>
    <row r="129" spans="1:10" ht="15.75">
      <c r="A129" s="6" t="s">
        <v>165</v>
      </c>
      <c r="B129" s="27">
        <v>45726</v>
      </c>
      <c r="C129" s="37">
        <f t="shared" si="3"/>
        <v>45756</v>
      </c>
      <c r="D129" s="35" t="s">
        <v>244</v>
      </c>
      <c r="E129" s="5" t="s">
        <v>164</v>
      </c>
      <c r="F129" s="5" t="s">
        <v>341</v>
      </c>
      <c r="G129" s="28" t="s">
        <v>167</v>
      </c>
      <c r="H129" s="29">
        <v>21240</v>
      </c>
      <c r="I129" s="2" t="s">
        <v>190</v>
      </c>
      <c r="J129" s="35" t="s">
        <v>211</v>
      </c>
    </row>
    <row r="130" spans="1:10" ht="15.75">
      <c r="A130" s="6" t="s">
        <v>172</v>
      </c>
      <c r="B130" s="27">
        <v>45720</v>
      </c>
      <c r="C130" s="37">
        <f t="shared" si="3"/>
        <v>45750</v>
      </c>
      <c r="D130" s="35" t="s">
        <v>235</v>
      </c>
      <c r="E130" s="5" t="s">
        <v>171</v>
      </c>
      <c r="F130" s="5" t="s">
        <v>342</v>
      </c>
      <c r="G130" s="28" t="s">
        <v>83</v>
      </c>
      <c r="H130" s="29">
        <v>26814.9</v>
      </c>
      <c r="I130" s="2" t="s">
        <v>190</v>
      </c>
      <c r="J130" s="35" t="s">
        <v>217</v>
      </c>
    </row>
    <row r="131" spans="1:10" ht="15.75">
      <c r="A131" s="13"/>
      <c r="B131" s="14"/>
      <c r="E131" s="15"/>
      <c r="F131" s="16"/>
      <c r="G131" s="17"/>
      <c r="H131" s="18">
        <f>SUM(H121:H130)</f>
        <v>635512.31999999995</v>
      </c>
      <c r="I131" s="19"/>
    </row>
    <row r="132" spans="1:10" ht="12.75" customHeight="1">
      <c r="A132" s="13"/>
      <c r="B132" s="14"/>
      <c r="E132" s="15"/>
      <c r="F132" s="16"/>
      <c r="G132" s="17"/>
      <c r="H132" s="18"/>
      <c r="I132" s="19"/>
    </row>
    <row r="133" spans="1:10" ht="15.75" hidden="1">
      <c r="A133" s="13"/>
      <c r="B133" s="14"/>
      <c r="E133" s="15"/>
      <c r="F133" s="16"/>
      <c r="G133" s="17"/>
      <c r="H133" s="18"/>
      <c r="I133" s="19"/>
    </row>
    <row r="134" spans="1:10" ht="15">
      <c r="A134" s="38" t="s">
        <v>180</v>
      </c>
      <c r="B134" s="38"/>
      <c r="C134" s="38"/>
      <c r="D134" s="38"/>
      <c r="E134" s="38"/>
      <c r="F134" s="38"/>
      <c r="G134" s="38"/>
      <c r="H134" s="38"/>
      <c r="I134" s="38"/>
      <c r="J134" s="38"/>
    </row>
    <row r="135" spans="1:10" ht="15">
      <c r="A135" s="38" t="s">
        <v>191</v>
      </c>
      <c r="B135" s="38"/>
      <c r="C135" s="38"/>
      <c r="D135" s="38"/>
      <c r="E135" s="38"/>
      <c r="F135" s="38"/>
      <c r="G135" s="38"/>
      <c r="H135" s="38"/>
      <c r="I135" s="38"/>
      <c r="J135" s="38"/>
    </row>
    <row r="136" spans="1:10" ht="15">
      <c r="A136" s="10" t="s">
        <v>181</v>
      </c>
      <c r="B136" s="11" t="s">
        <v>0</v>
      </c>
      <c r="C136" s="11" t="s">
        <v>182</v>
      </c>
      <c r="D136" s="11" t="s">
        <v>183</v>
      </c>
      <c r="E136" s="11" t="s">
        <v>184</v>
      </c>
      <c r="F136" s="11" t="s">
        <v>185</v>
      </c>
      <c r="G136" s="10" t="s">
        <v>186</v>
      </c>
      <c r="H136" s="12" t="s">
        <v>187</v>
      </c>
      <c r="I136" s="10" t="s">
        <v>188</v>
      </c>
      <c r="J136" s="10" t="s">
        <v>189</v>
      </c>
    </row>
    <row r="137" spans="1:10" ht="15.75">
      <c r="A137" s="2" t="s">
        <v>25</v>
      </c>
      <c r="B137" s="1">
        <v>45359</v>
      </c>
      <c r="C137" s="37">
        <f>+B137+30</f>
        <v>45389</v>
      </c>
      <c r="D137" s="31" t="s">
        <v>234</v>
      </c>
      <c r="E137" s="2" t="s">
        <v>23</v>
      </c>
      <c r="F137" s="2" t="s">
        <v>336</v>
      </c>
      <c r="G137" s="2" t="s">
        <v>24</v>
      </c>
      <c r="H137" s="4">
        <v>1359301</v>
      </c>
      <c r="I137" s="2" t="s">
        <v>190</v>
      </c>
      <c r="J137" s="35" t="s">
        <v>211</v>
      </c>
    </row>
    <row r="138" spans="1:10" ht="15.75">
      <c r="A138" s="2" t="s">
        <v>26</v>
      </c>
      <c r="B138" s="1"/>
      <c r="C138" s="37"/>
      <c r="D138" s="31"/>
      <c r="E138" s="2" t="s">
        <v>23</v>
      </c>
      <c r="F138" s="2" t="s">
        <v>337</v>
      </c>
      <c r="G138" s="2" t="s">
        <v>24</v>
      </c>
      <c r="H138" s="4">
        <v>-600000</v>
      </c>
      <c r="I138" s="2" t="s">
        <v>190</v>
      </c>
      <c r="J138" s="35"/>
    </row>
    <row r="139" spans="1:10" ht="37.5" customHeight="1">
      <c r="A139" s="2" t="s">
        <v>37</v>
      </c>
      <c r="B139" s="1">
        <v>45684</v>
      </c>
      <c r="C139" s="37">
        <f t="shared" ref="C139" si="4">+B139+30</f>
        <v>45714</v>
      </c>
      <c r="D139" s="31" t="s">
        <v>229</v>
      </c>
      <c r="E139" s="2" t="s">
        <v>35</v>
      </c>
      <c r="F139" s="2" t="s">
        <v>338</v>
      </c>
      <c r="G139" s="2" t="s">
        <v>36</v>
      </c>
      <c r="H139" s="4">
        <v>240000</v>
      </c>
      <c r="I139" s="2" t="s">
        <v>190</v>
      </c>
      <c r="J139" s="35" t="s">
        <v>212</v>
      </c>
    </row>
    <row r="140" spans="1:10" ht="69" customHeight="1">
      <c r="F140" s="3"/>
      <c r="H140" s="3">
        <f>SUM(H137:H139)</f>
        <v>999301</v>
      </c>
    </row>
    <row r="141" spans="1:10" ht="68.25" customHeight="1"/>
    <row r="142" spans="1:10" ht="94.5" customHeight="1"/>
  </sheetData>
  <mergeCells count="8">
    <mergeCell ref="A1:J1"/>
    <mergeCell ref="A2:J2"/>
    <mergeCell ref="A134:J134"/>
    <mergeCell ref="A135:J135"/>
    <mergeCell ref="A118:J118"/>
    <mergeCell ref="A119:J119"/>
    <mergeCell ref="A82:J82"/>
    <mergeCell ref="A83:J83"/>
  </mergeCells>
  <pageMargins left="0.31496062992125984" right="0.11811023622047245" top="0.74803149606299213" bottom="0.74803149606299213" header="0.31496062992125984" footer="0.31496062992125984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jortiz</cp:lastModifiedBy>
  <cp:lastPrinted>2025-06-13T15:23:24Z</cp:lastPrinted>
  <dcterms:created xsi:type="dcterms:W3CDTF">2025-06-06T14:56:39Z</dcterms:created>
  <dcterms:modified xsi:type="dcterms:W3CDTF">2025-06-13T18:12:44Z</dcterms:modified>
</cp:coreProperties>
</file>