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7230"/>
  </bookViews>
  <sheets>
    <sheet name="ERF SRS" sheetId="1" r:id="rId1"/>
  </sheets>
  <externalReferences>
    <externalReference r:id="rId2"/>
    <externalReference r:id="rId3"/>
  </externalReferences>
  <calcPr calcId="125725"/>
</workbook>
</file>

<file path=xl/calcChain.xml><?xml version="1.0" encoding="utf-8"?>
<calcChain xmlns="http://schemas.openxmlformats.org/spreadsheetml/2006/main">
  <c r="H34" i="1"/>
  <c r="F34"/>
  <c r="H22"/>
  <c r="H23" s="1"/>
  <c r="F22"/>
  <c r="F21"/>
  <c r="F19"/>
  <c r="F18"/>
  <c r="F23" s="1"/>
  <c r="F16"/>
  <c r="H13"/>
  <c r="F13"/>
  <c r="F29" s="1"/>
  <c r="F11"/>
  <c r="H7"/>
  <c r="H29" l="1"/>
</calcChain>
</file>

<file path=xl/sharedStrings.xml><?xml version="1.0" encoding="utf-8"?>
<sst xmlns="http://schemas.openxmlformats.org/spreadsheetml/2006/main" count="41" uniqueCount="41">
  <si>
    <t>CENTRO DE GASTROENTEROLOGIA DR. LUIS E. AYBAR</t>
  </si>
  <si>
    <t>Estado de Rendimiento Financiero</t>
  </si>
  <si>
    <t>Del ejercicio terminado al 30  de OCTUBRE  2023</t>
  </si>
  <si>
    <t>(Valores en RD$)</t>
  </si>
  <si>
    <t>Ingresos (Nota 17)</t>
  </si>
  <si>
    <t>0035</t>
  </si>
  <si>
    <t xml:space="preserve">Impuestos </t>
  </si>
  <si>
    <t>0036</t>
  </si>
  <si>
    <t>Ingresos por transacciones con contraprestación</t>
  </si>
  <si>
    <t>0037</t>
  </si>
  <si>
    <t>Transferencias</t>
  </si>
  <si>
    <t>0038</t>
  </si>
  <si>
    <t>Recargos, multas y otros ingresos</t>
  </si>
  <si>
    <t>Total ingresos</t>
  </si>
  <si>
    <t xml:space="preserve"> </t>
  </si>
  <si>
    <t>Gastos (Notas 18, 19, 20, 21 y 22)</t>
  </si>
  <si>
    <t>0039</t>
  </si>
  <si>
    <t>Sueldos, salarios y beneficios a empleados</t>
  </si>
  <si>
    <t>0040</t>
  </si>
  <si>
    <t>Subvenciones y otros pagos por transferencias</t>
  </si>
  <si>
    <t>0041</t>
  </si>
  <si>
    <t>Suministros y materiales para consumo</t>
  </si>
  <si>
    <t>0042</t>
  </si>
  <si>
    <t>Gasto de depreciación y amortización</t>
  </si>
  <si>
    <t>0043</t>
  </si>
  <si>
    <t>Deterioro del valor de propiedad, planta y equipo</t>
  </si>
  <si>
    <t>0044</t>
  </si>
  <si>
    <t>Otros gastos(Servicios no Personales)</t>
  </si>
  <si>
    <t>0045</t>
  </si>
  <si>
    <t>Gastos financieros</t>
  </si>
  <si>
    <t>Total gastos</t>
  </si>
  <si>
    <t>0046</t>
  </si>
  <si>
    <t>Ganancia (pérdida) por diferencia cambiaria</t>
  </si>
  <si>
    <t>0047</t>
  </si>
  <si>
    <t xml:space="preserve">Participación en resultado de asociadas </t>
  </si>
  <si>
    <t>Resultados positivos (ahorro) / negativo (desahorro)</t>
  </si>
  <si>
    <t>Atribuible a:</t>
  </si>
  <si>
    <t>0048</t>
  </si>
  <si>
    <t>Propietarios de la entidad controladora</t>
  </si>
  <si>
    <t>0049</t>
  </si>
  <si>
    <t xml:space="preserve">Intereses minoritarios </t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</si>
</sst>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P_t_s_-;\-* #,##0.00\ _P_t_s_-;_-* &quot;-&quot;??\ _P_t_s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9" fillId="0" borderId="0"/>
    <xf numFmtId="0" fontId="8" fillId="0" borderId="0"/>
    <xf numFmtId="0" fontId="1" fillId="0" borderId="0"/>
    <xf numFmtId="0" fontId="8" fillId="0" borderId="0"/>
  </cellStyleXfs>
  <cellXfs count="27">
    <xf numFmtId="0" fontId="0" fillId="0" borderId="0" xfId="0"/>
    <xf numFmtId="49" fontId="0" fillId="2" borderId="0" xfId="0" applyNumberForma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2" fillId="0" borderId="0" xfId="0" applyNumberFormat="1" applyFont="1" applyAlignment="1">
      <alignment vertical="center"/>
    </xf>
    <xf numFmtId="41" fontId="2" fillId="2" borderId="0" xfId="0" applyNumberFormat="1" applyFont="1" applyFill="1" applyBorder="1" applyAlignment="1">
      <alignment vertical="center"/>
    </xf>
    <xf numFmtId="41" fontId="2" fillId="2" borderId="0" xfId="0" applyNumberFormat="1" applyFont="1" applyFill="1" applyBorder="1" applyAlignment="1">
      <alignment horizontal="left" vertical="center"/>
    </xf>
    <xf numFmtId="41" fontId="2" fillId="2" borderId="1" xfId="0" applyNumberFormat="1" applyFont="1" applyFill="1" applyBorder="1" applyAlignment="1">
      <alignment vertical="center"/>
    </xf>
    <xf numFmtId="41" fontId="6" fillId="2" borderId="1" xfId="0" applyNumberFormat="1" applyFont="1" applyFill="1" applyBorder="1" applyAlignment="1">
      <alignment vertical="center"/>
    </xf>
    <xf numFmtId="41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37" fontId="2" fillId="0" borderId="0" xfId="0" applyNumberFormat="1" applyFont="1" applyAlignment="1">
      <alignment vertical="center"/>
    </xf>
    <xf numFmtId="37" fontId="0" fillId="0" borderId="0" xfId="0" applyNumberFormat="1" applyAlignment="1">
      <alignment vertical="center"/>
    </xf>
    <xf numFmtId="0" fontId="2" fillId="2" borderId="0" xfId="0" applyFont="1" applyFill="1" applyAlignment="1">
      <alignment horizontal="left" vertical="center"/>
    </xf>
    <xf numFmtId="41" fontId="6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49" fontId="0" fillId="0" borderId="0" xfId="0" applyNumberFormat="1" applyAlignment="1">
      <alignment vertical="center"/>
    </xf>
  </cellXfs>
  <cellStyles count="12">
    <cellStyle name="Comma_Hoja de trabajo flujo 2007" xfId="1"/>
    <cellStyle name="Millares 2" xfId="2"/>
    <cellStyle name="Millares 3" xfId="3"/>
    <cellStyle name="Millares 3 2" xfId="4"/>
    <cellStyle name="Millares 4" xfId="5"/>
    <cellStyle name="Millares 5" xfId="6"/>
    <cellStyle name="Moneda 2" xfId="7"/>
    <cellStyle name="Normal" xfId="0" builtinId="0"/>
    <cellStyle name="Normal 2" xfId="8"/>
    <cellStyle name="Normal 2 2" xfId="9"/>
    <cellStyle name="Normal 2 2 2" xfId="10"/>
    <cellStyle name="Normal 3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AppData/Local/Microsoft/Windows/Temporary%20Internet%20Files/Content.Outlook/PJZCV58Y/Estados%20Financieros-%20MODELO%20OCTUBRE%20%2020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/>
      <sheetData sheetId="2"/>
      <sheetData sheetId="3"/>
      <sheetData sheetId="4"/>
      <sheetData sheetId="5">
        <row r="20">
          <cell r="H2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28">
          <cell r="B28">
            <v>29072420.299999997</v>
          </cell>
        </row>
      </sheetData>
      <sheetData sheetId="13"/>
      <sheetData sheetId="14"/>
      <sheetData sheetId="15">
        <row r="9">
          <cell r="B9">
            <v>18982781.27</v>
          </cell>
        </row>
        <row r="21">
          <cell r="B21">
            <v>2443262.29</v>
          </cell>
        </row>
        <row r="32">
          <cell r="B32">
            <v>7806362.8799999999</v>
          </cell>
        </row>
        <row r="48">
          <cell r="B48">
            <v>0</v>
          </cell>
        </row>
      </sheetData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0"/>
  <sheetViews>
    <sheetView tabSelected="1" view="pageBreakPreview" topLeftCell="B1" zoomScale="87" zoomScaleSheetLayoutView="87" workbookViewId="0">
      <selection activeCell="J17" sqref="J17"/>
    </sheetView>
  </sheetViews>
  <sheetFormatPr baseColWidth="10" defaultColWidth="11.42578125" defaultRowHeight="15"/>
  <cols>
    <col min="1" max="1" width="5.42578125" style="26" hidden="1" customWidth="1"/>
    <col min="2" max="2" width="3.7109375" style="3" customWidth="1"/>
    <col min="3" max="3" width="4.28515625" style="3" customWidth="1"/>
    <col min="4" max="4" width="50" style="3" customWidth="1"/>
    <col min="5" max="5" width="1.7109375" style="3" customWidth="1"/>
    <col min="6" max="6" width="16.42578125" style="3" bestFit="1" customWidth="1"/>
    <col min="7" max="7" width="1.7109375" style="3" customWidth="1"/>
    <col min="8" max="8" width="14.42578125" style="3" hidden="1" customWidth="1"/>
    <col min="9" max="9" width="3.7109375" style="3" customWidth="1"/>
    <col min="10" max="10" width="19.85546875" style="3" customWidth="1"/>
    <col min="11" max="11" width="14.85546875" style="3" customWidth="1"/>
    <col min="12" max="13" width="11.42578125" style="3"/>
    <col min="14" max="16384" width="11.42578125" style="19"/>
  </cols>
  <sheetData>
    <row r="1" spans="1:11">
      <c r="A1" s="1"/>
      <c r="B1" s="2"/>
      <c r="C1" s="2"/>
      <c r="D1" s="2"/>
      <c r="E1" s="2"/>
      <c r="F1" s="2"/>
      <c r="G1" s="2"/>
      <c r="H1" s="2"/>
    </row>
    <row r="2" spans="1:11" ht="15.75">
      <c r="A2" s="1"/>
      <c r="B2" s="2"/>
      <c r="C2" s="4" t="s">
        <v>0</v>
      </c>
      <c r="D2" s="4"/>
      <c r="E2" s="4"/>
      <c r="F2" s="4"/>
      <c r="G2" s="4"/>
      <c r="H2" s="4"/>
    </row>
    <row r="3" spans="1:11" ht="15.75">
      <c r="A3" s="1"/>
      <c r="B3" s="2"/>
      <c r="C3" s="4" t="s">
        <v>1</v>
      </c>
      <c r="D3" s="4"/>
      <c r="E3" s="4"/>
      <c r="F3" s="4"/>
      <c r="G3" s="4"/>
      <c r="H3" s="4"/>
    </row>
    <row r="4" spans="1:11" ht="15.75">
      <c r="A4" s="1"/>
      <c r="B4" s="2"/>
      <c r="C4" s="4" t="s">
        <v>2</v>
      </c>
      <c r="D4" s="4"/>
      <c r="E4" s="4"/>
      <c r="F4" s="4"/>
      <c r="G4" s="4"/>
      <c r="H4" s="4"/>
    </row>
    <row r="5" spans="1:11" ht="15.75">
      <c r="A5" s="1"/>
      <c r="B5" s="2"/>
      <c r="C5" s="4" t="s">
        <v>3</v>
      </c>
      <c r="D5" s="4"/>
      <c r="E5" s="4"/>
      <c r="F5" s="4"/>
      <c r="G5" s="4"/>
      <c r="H5" s="4"/>
    </row>
    <row r="6" spans="1:11">
      <c r="A6" s="1"/>
      <c r="B6" s="2"/>
      <c r="C6" s="2"/>
      <c r="D6" s="5"/>
      <c r="E6" s="5"/>
      <c r="F6" s="2"/>
      <c r="G6" s="2"/>
      <c r="H6" s="2"/>
    </row>
    <row r="7" spans="1:11">
      <c r="A7" s="1"/>
      <c r="B7" s="2"/>
      <c r="C7" s="2"/>
      <c r="D7" s="2"/>
      <c r="E7" s="2"/>
      <c r="F7" s="6">
        <v>2023</v>
      </c>
      <c r="G7" s="7"/>
      <c r="H7" s="6">
        <f>+[1]ESF!H7</f>
        <v>2016</v>
      </c>
    </row>
    <row r="8" spans="1:11">
      <c r="A8" s="1"/>
      <c r="B8" s="2"/>
      <c r="C8" s="8" t="s">
        <v>4</v>
      </c>
      <c r="D8" s="9"/>
      <c r="E8" s="9"/>
      <c r="F8" s="10"/>
      <c r="G8" s="11"/>
      <c r="H8" s="11"/>
      <c r="K8" s="12"/>
    </row>
    <row r="9" spans="1:11">
      <c r="A9" s="1" t="s">
        <v>5</v>
      </c>
      <c r="B9" s="2"/>
      <c r="C9" s="2"/>
      <c r="D9" s="2" t="s">
        <v>6</v>
      </c>
      <c r="E9" s="2"/>
      <c r="F9" s="13"/>
      <c r="G9" s="14"/>
      <c r="H9" s="13"/>
      <c r="K9" s="12"/>
    </row>
    <row r="10" spans="1:11">
      <c r="A10" s="1" t="s">
        <v>7</v>
      </c>
      <c r="B10" s="2"/>
      <c r="C10" s="2"/>
      <c r="D10" s="2" t="s">
        <v>8</v>
      </c>
      <c r="E10" s="2"/>
      <c r="F10" s="13"/>
      <c r="G10" s="14"/>
      <c r="H10" s="13"/>
      <c r="K10" s="12"/>
    </row>
    <row r="11" spans="1:11">
      <c r="A11" s="1" t="s">
        <v>9</v>
      </c>
      <c r="B11" s="2"/>
      <c r="C11" s="2"/>
      <c r="D11" s="2" t="s">
        <v>10</v>
      </c>
      <c r="E11" s="2"/>
      <c r="F11" s="13">
        <f>[2]Ingresos!B28</f>
        <v>29072420.299999997</v>
      </c>
      <c r="G11" s="14"/>
      <c r="H11" s="13"/>
      <c r="K11" s="12"/>
    </row>
    <row r="12" spans="1:11">
      <c r="A12" s="1" t="s">
        <v>11</v>
      </c>
      <c r="B12" s="2"/>
      <c r="C12" s="2"/>
      <c r="D12" s="2" t="s">
        <v>12</v>
      </c>
      <c r="E12" s="2"/>
      <c r="F12" s="15"/>
      <c r="G12" s="14"/>
      <c r="H12" s="13"/>
      <c r="K12" s="12"/>
    </row>
    <row r="13" spans="1:11">
      <c r="A13" s="1"/>
      <c r="B13" s="2"/>
      <c r="C13" s="8" t="s">
        <v>13</v>
      </c>
      <c r="D13" s="2"/>
      <c r="E13" s="2"/>
      <c r="F13" s="16">
        <f>SUM(F9:F12)</f>
        <v>29072420.299999997</v>
      </c>
      <c r="G13" s="14"/>
      <c r="H13" s="16">
        <f>SUM(H9:H12)</f>
        <v>0</v>
      </c>
      <c r="K13" s="12"/>
    </row>
    <row r="14" spans="1:11">
      <c r="A14" s="1"/>
      <c r="B14" s="2"/>
      <c r="C14" s="2"/>
      <c r="D14" s="2" t="s">
        <v>14</v>
      </c>
      <c r="E14" s="2"/>
      <c r="F14" s="17"/>
      <c r="G14" s="17"/>
      <c r="H14" s="17"/>
    </row>
    <row r="15" spans="1:11">
      <c r="A15" s="1"/>
      <c r="B15" s="2"/>
      <c r="C15" s="8" t="s">
        <v>15</v>
      </c>
      <c r="D15" s="2"/>
      <c r="E15" s="2"/>
      <c r="F15" s="18"/>
      <c r="G15" s="18"/>
      <c r="H15" s="18"/>
      <c r="K15" s="12"/>
    </row>
    <row r="16" spans="1:11">
      <c r="A16" s="1" t="s">
        <v>16</v>
      </c>
      <c r="B16" s="2"/>
      <c r="C16" s="2"/>
      <c r="D16" s="2" t="s">
        <v>17</v>
      </c>
      <c r="E16" s="2"/>
      <c r="F16" s="17">
        <f>'[2]Total Gasto'!B9</f>
        <v>18982781.27</v>
      </c>
      <c r="G16" s="17"/>
      <c r="H16" s="17"/>
      <c r="K16" s="12"/>
    </row>
    <row r="17" spans="1:14">
      <c r="A17" s="1" t="s">
        <v>18</v>
      </c>
      <c r="B17" s="2"/>
      <c r="C17" s="2"/>
      <c r="D17" s="2" t="s">
        <v>19</v>
      </c>
      <c r="E17" s="2"/>
      <c r="F17" s="17"/>
      <c r="G17" s="18"/>
      <c r="H17" s="17"/>
      <c r="K17" s="12"/>
    </row>
    <row r="18" spans="1:14">
      <c r="A18" s="1" t="s">
        <v>20</v>
      </c>
      <c r="B18" s="2"/>
      <c r="C18" s="2"/>
      <c r="D18" s="2" t="s">
        <v>21</v>
      </c>
      <c r="E18" s="2"/>
      <c r="F18" s="17">
        <f>'[2]Total Gasto'!B32</f>
        <v>7806362.8799999999</v>
      </c>
      <c r="G18" s="18"/>
      <c r="H18" s="17"/>
      <c r="K18" s="12"/>
      <c r="L18" s="20"/>
      <c r="N18" s="21"/>
    </row>
    <row r="19" spans="1:14">
      <c r="A19" s="1" t="s">
        <v>22</v>
      </c>
      <c r="B19" s="2"/>
      <c r="C19" s="2"/>
      <c r="D19" s="2" t="s">
        <v>23</v>
      </c>
      <c r="E19" s="2"/>
      <c r="F19" s="13">
        <f>'[2]Mobiliario Eq. Ofc.'!H20</f>
        <v>0</v>
      </c>
      <c r="G19" s="18"/>
      <c r="H19" s="17"/>
      <c r="K19" s="12"/>
    </row>
    <row r="20" spans="1:14">
      <c r="A20" s="1" t="s">
        <v>24</v>
      </c>
      <c r="B20" s="2"/>
      <c r="C20" s="2"/>
      <c r="D20" s="2" t="s">
        <v>25</v>
      </c>
      <c r="E20" s="2"/>
      <c r="F20" s="17"/>
      <c r="G20" s="18"/>
      <c r="H20" s="17"/>
      <c r="K20" s="12"/>
    </row>
    <row r="21" spans="1:14">
      <c r="A21" s="1" t="s">
        <v>26</v>
      </c>
      <c r="B21" s="2"/>
      <c r="C21" s="2"/>
      <c r="D21" s="2" t="s">
        <v>27</v>
      </c>
      <c r="E21" s="2"/>
      <c r="F21" s="13">
        <f>'[2]Total Gasto'!B21</f>
        <v>2443262.29</v>
      </c>
      <c r="G21" s="18"/>
      <c r="H21" s="15"/>
      <c r="J21" s="12"/>
      <c r="K21" s="12"/>
      <c r="L21" s="20"/>
      <c r="N21" s="21"/>
    </row>
    <row r="22" spans="1:14">
      <c r="A22" s="1" t="s">
        <v>28</v>
      </c>
      <c r="B22" s="2"/>
      <c r="C22" s="2"/>
      <c r="D22" s="2" t="s">
        <v>29</v>
      </c>
      <c r="E22" s="2"/>
      <c r="F22" s="15">
        <f>'[2]Total Gasto'!B48</f>
        <v>0</v>
      </c>
      <c r="G22" s="18"/>
      <c r="H22" s="17" t="e">
        <f>SUMIF([1]BC!B:B,[1]ERF!A22,[1]BC!G:G)</f>
        <v>#VALUE!</v>
      </c>
      <c r="K22" s="12"/>
    </row>
    <row r="23" spans="1:14">
      <c r="A23" s="1"/>
      <c r="B23" s="2"/>
      <c r="C23" s="8" t="s">
        <v>30</v>
      </c>
      <c r="D23" s="2"/>
      <c r="E23" s="2"/>
      <c r="F23" s="16">
        <f>SUM(F16:F22)</f>
        <v>29232406.439999998</v>
      </c>
      <c r="G23" s="14"/>
      <c r="H23" s="16" t="e">
        <f>SUM(H16:H22)</f>
        <v>#VALUE!</v>
      </c>
      <c r="K23" s="12"/>
    </row>
    <row r="24" spans="1:14">
      <c r="A24" s="1"/>
      <c r="B24" s="2"/>
      <c r="C24" s="22"/>
      <c r="D24" s="2"/>
      <c r="E24" s="2"/>
      <c r="F24" s="17">
        <v>0</v>
      </c>
      <c r="G24" s="17"/>
      <c r="H24" s="17"/>
      <c r="K24" s="12"/>
    </row>
    <row r="25" spans="1:14">
      <c r="A25" s="1" t="s">
        <v>31</v>
      </c>
      <c r="B25" s="2"/>
      <c r="C25" s="2"/>
      <c r="D25" s="2" t="s">
        <v>32</v>
      </c>
      <c r="E25" s="2"/>
      <c r="F25" s="17">
        <v>0</v>
      </c>
      <c r="G25" s="18"/>
      <c r="H25" s="17">
        <v>0</v>
      </c>
      <c r="K25" s="12"/>
    </row>
    <row r="26" spans="1:14">
      <c r="A26" s="1"/>
      <c r="B26" s="2"/>
      <c r="C26" s="2"/>
      <c r="D26" s="2"/>
      <c r="E26" s="2"/>
      <c r="F26" s="17"/>
      <c r="G26" s="18"/>
      <c r="H26" s="17"/>
      <c r="K26" s="12"/>
    </row>
    <row r="27" spans="1:14">
      <c r="A27" s="1" t="s">
        <v>33</v>
      </c>
      <c r="B27" s="2"/>
      <c r="C27" s="2"/>
      <c r="D27" s="2" t="s">
        <v>34</v>
      </c>
      <c r="E27" s="2"/>
      <c r="F27" s="13">
        <v>0</v>
      </c>
      <c r="G27" s="18"/>
      <c r="H27" s="13">
        <v>0</v>
      </c>
      <c r="K27" s="12"/>
    </row>
    <row r="28" spans="1:14">
      <c r="A28" s="1"/>
      <c r="B28" s="2"/>
      <c r="C28" s="2"/>
      <c r="D28" s="2"/>
      <c r="E28" s="2"/>
      <c r="F28" s="13"/>
      <c r="G28" s="18"/>
      <c r="H28" s="13"/>
    </row>
    <row r="29" spans="1:14" ht="15.75" thickBot="1">
      <c r="A29" s="1"/>
      <c r="B29" s="2"/>
      <c r="C29" s="8" t="s">
        <v>35</v>
      </c>
      <c r="D29" s="2"/>
      <c r="E29" s="2"/>
      <c r="F29" s="23">
        <f>+F13-F23+F25+F27</f>
        <v>-159986.1400000006</v>
      </c>
      <c r="G29" s="14"/>
      <c r="H29" s="23" t="e">
        <f>+H13-H23+H25+H27</f>
        <v>#VALUE!</v>
      </c>
      <c r="K29" s="12"/>
    </row>
    <row r="30" spans="1:14" ht="15.75" thickTop="1">
      <c r="A30" s="1"/>
      <c r="B30" s="2"/>
      <c r="C30" s="8"/>
      <c r="D30" s="2"/>
      <c r="E30" s="2"/>
      <c r="F30" s="17"/>
      <c r="G30" s="17"/>
      <c r="H30" s="17"/>
    </row>
    <row r="31" spans="1:14">
      <c r="A31" s="1"/>
      <c r="B31" s="2"/>
      <c r="C31" s="22" t="s">
        <v>36</v>
      </c>
      <c r="D31" s="2"/>
      <c r="E31" s="2"/>
      <c r="F31" s="17"/>
      <c r="G31" s="17"/>
      <c r="H31" s="17"/>
      <c r="K31" s="12"/>
    </row>
    <row r="32" spans="1:14">
      <c r="A32" s="1" t="s">
        <v>37</v>
      </c>
      <c r="B32" s="2"/>
      <c r="C32" s="8"/>
      <c r="D32" s="2" t="s">
        <v>38</v>
      </c>
      <c r="E32" s="2"/>
      <c r="F32" s="17">
        <v>0</v>
      </c>
      <c r="G32" s="18"/>
      <c r="H32" s="17">
        <v>0</v>
      </c>
      <c r="K32" s="12"/>
    </row>
    <row r="33" spans="1:11">
      <c r="A33" s="1" t="s">
        <v>39</v>
      </c>
      <c r="B33" s="2"/>
      <c r="C33" s="2"/>
      <c r="D33" s="2" t="s">
        <v>40</v>
      </c>
      <c r="E33" s="2"/>
      <c r="F33" s="15">
        <v>0</v>
      </c>
      <c r="G33" s="18"/>
      <c r="H33" s="15">
        <v>0</v>
      </c>
      <c r="K33" s="12"/>
    </row>
    <row r="34" spans="1:11" ht="15.75" thickBot="1">
      <c r="A34" s="1"/>
      <c r="B34" s="2"/>
      <c r="C34" s="8"/>
      <c r="D34" s="2"/>
      <c r="E34" s="2"/>
      <c r="F34" s="23">
        <f>SUM(F32:F33)</f>
        <v>0</v>
      </c>
      <c r="G34" s="24"/>
      <c r="H34" s="23">
        <f>SUM(H32:H33)</f>
        <v>0</v>
      </c>
      <c r="K34" s="12"/>
    </row>
    <row r="35" spans="1:11" ht="15.75" thickTop="1">
      <c r="A35" s="1"/>
      <c r="B35" s="2"/>
      <c r="C35" s="8"/>
      <c r="D35" s="2"/>
      <c r="E35" s="2"/>
      <c r="F35" s="17"/>
      <c r="G35" s="17"/>
      <c r="H35" s="17"/>
    </row>
    <row r="36" spans="1:11">
      <c r="A36" s="1"/>
      <c r="B36" s="2"/>
      <c r="C36" s="2"/>
      <c r="D36" s="2"/>
      <c r="E36" s="2"/>
      <c r="F36" s="17"/>
      <c r="G36" s="17"/>
      <c r="H36" s="17"/>
    </row>
    <row r="37" spans="1:11">
      <c r="A37" s="1"/>
      <c r="B37" s="2"/>
      <c r="C37" s="25"/>
      <c r="D37" s="25"/>
      <c r="E37" s="25"/>
      <c r="F37" s="25"/>
      <c r="G37" s="25"/>
      <c r="H37" s="25"/>
    </row>
    <row r="38" spans="1:11">
      <c r="A38" s="1"/>
      <c r="B38" s="2"/>
      <c r="C38" s="2"/>
      <c r="D38" s="8"/>
      <c r="E38" s="8"/>
      <c r="F38" s="2"/>
      <c r="G38" s="2"/>
      <c r="H38" s="2"/>
    </row>
    <row r="39" spans="1:11">
      <c r="A39" s="1"/>
      <c r="B39" s="2"/>
      <c r="C39" s="2"/>
      <c r="D39" s="2"/>
      <c r="E39" s="2"/>
      <c r="F39" s="2"/>
      <c r="G39" s="2"/>
      <c r="H39" s="2"/>
    </row>
    <row r="40" spans="1:11">
      <c r="A40" s="1"/>
      <c r="B40" s="2"/>
      <c r="C40" s="2"/>
      <c r="D40" s="2"/>
      <c r="E40" s="2"/>
      <c r="F40" s="17"/>
      <c r="G40" s="17"/>
      <c r="H40" s="17"/>
    </row>
  </sheetData>
  <mergeCells count="5">
    <mergeCell ref="C2:H2"/>
    <mergeCell ref="C3:H3"/>
    <mergeCell ref="C4:H4"/>
    <mergeCell ref="C5:H5"/>
    <mergeCell ref="C37:H37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ERF SRS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dcterms:created xsi:type="dcterms:W3CDTF">2023-11-14T16:43:53Z</dcterms:created>
  <dcterms:modified xsi:type="dcterms:W3CDTF">2023-11-14T16:44:32Z</dcterms:modified>
</cp:coreProperties>
</file>