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DEUDA" sheetId="1" r:id="rId1"/>
  </sheets>
  <externalReferences>
    <externalReference r:id="rId2"/>
  </externalReferences>
  <definedNames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5" i="1" l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15" i="1" s="1"/>
</calcChain>
</file>

<file path=xl/sharedStrings.xml><?xml version="1.0" encoding="utf-8"?>
<sst xmlns="http://schemas.openxmlformats.org/spreadsheetml/2006/main" count="315" uniqueCount="129">
  <si>
    <t>ESTABLECIMIENTO: CENTRO DE GASTROENTEROLOGIA DR. LUIS E. AYBAR</t>
  </si>
  <si>
    <t>SRS:____IV____</t>
  </si>
  <si>
    <t>MES REPORTADO:  SEPTIEMBRE   2024</t>
  </si>
  <si>
    <t>NO</t>
  </si>
  <si>
    <t xml:space="preserve">NOMBRES PROVEEDOR  </t>
  </si>
  <si>
    <t xml:space="preserve">CONCEPTO DE COMPRA (BREVE DESCRIPCION ) </t>
  </si>
  <si>
    <t>FUENTE DE FINANCIAMIENTO</t>
  </si>
  <si>
    <t>MONTO AÑOS ANTERIORES</t>
  </si>
  <si>
    <t>MONTO AÑO 2022</t>
  </si>
  <si>
    <t>MONTO AÑO 2023</t>
  </si>
  <si>
    <t>MONTO ENERO - DICIEMBRE 2024</t>
  </si>
  <si>
    <t>TOTAL ADEUDA</t>
  </si>
  <si>
    <t>A&amp;S Importadora Medica, SRL.</t>
  </si>
  <si>
    <t>Compra de Medicamentos e Insumos Varios a Requerimiento.</t>
  </si>
  <si>
    <t>VS</t>
  </si>
  <si>
    <t>AIDSA</t>
  </si>
  <si>
    <t>RECOLECCION DESECHOS BIOLOGICOS</t>
  </si>
  <si>
    <t>AMC SOLUCIONES MD</t>
  </si>
  <si>
    <t>REPARACION DE EQ</t>
  </si>
  <si>
    <t>ANTILLES MEDICAL</t>
  </si>
  <si>
    <t>UTILES MEDICOS</t>
  </si>
  <si>
    <t>Antilles Medical, SRL.</t>
  </si>
  <si>
    <t>Compra de Instrumentos e Insumos para CPRE.</t>
  </si>
  <si>
    <t>BELLO LAB</t>
  </si>
  <si>
    <t>Bio Nova, SRL.</t>
  </si>
  <si>
    <t>Compra de Reactivos para Equipos ABX MICROS ES 60.</t>
  </si>
  <si>
    <t>Bio Nuclear, S.A</t>
  </si>
  <si>
    <t>Compra de Control EQAS Hematologico BC90C para Equipo SYSMEX.</t>
  </si>
  <si>
    <t>Compra de Reactivos para Equipo BTF-II de Coagulacion, AU480 y SYSMEX.</t>
  </si>
  <si>
    <t>BIO-NOVA</t>
  </si>
  <si>
    <t>REACTIVOS</t>
  </si>
  <si>
    <t>BIO-NUCLEAR</t>
  </si>
  <si>
    <t>Campo Ingenieria, J&amp;L, SRL.</t>
  </si>
  <si>
    <t>Servicio para Mantenimiento Preventivo y Correctivo de Planta Electrica.</t>
  </si>
  <si>
    <t>CLINIMED, SRL.</t>
  </si>
  <si>
    <t>Compra de Insumos y Medicamentos a Requerimiento.</t>
  </si>
  <si>
    <t>COMERCIAL BDA</t>
  </si>
  <si>
    <t>UTILES DE OF</t>
  </si>
  <si>
    <t>Comercial BDA, EIRL.</t>
  </si>
  <si>
    <t>Compra de Equipos y Accesorios de Tecnologia.</t>
  </si>
  <si>
    <t>COMPUDONSA</t>
  </si>
  <si>
    <t>UTILES DE OFICINAS</t>
  </si>
  <si>
    <t>DTC Network, SRL.</t>
  </si>
  <si>
    <t>Compra e Instalacion de Camaras de Seguridad.</t>
  </si>
  <si>
    <t>FR</t>
  </si>
  <si>
    <t>ELIZABETH HERNANDEZ</t>
  </si>
  <si>
    <t>Elizabeth Hernandez, SRL.</t>
  </si>
  <si>
    <t>Compra de Reactivos y Materiales Gastables para Laboratorio.</t>
  </si>
  <si>
    <t>FARACH</t>
  </si>
  <si>
    <t>MEDICAMENTOS</t>
  </si>
  <si>
    <t>Farach, S.A.</t>
  </si>
  <si>
    <t>Farmacia Ruth, SRL.</t>
  </si>
  <si>
    <t>Compra de Medicamentos para Pacientes Ingresados.</t>
  </si>
  <si>
    <t>FARMACO INTERNACIONAL</t>
  </si>
  <si>
    <t>FRANKLIN ESPINAL</t>
  </si>
  <si>
    <t>SERVICIOS</t>
  </si>
  <si>
    <t>UTILES DE OFICINA</t>
  </si>
  <si>
    <t>GLOBAL MEDICA DOMIN</t>
  </si>
  <si>
    <t>GRUPO SUEREAD</t>
  </si>
  <si>
    <t xml:space="preserve">ALIMENTOS </t>
  </si>
  <si>
    <t>Hauspital, SRL.</t>
  </si>
  <si>
    <t>HOSPIFAR</t>
  </si>
  <si>
    <t>HYPCO GROUP</t>
  </si>
  <si>
    <t>ARTICULOS VARIOS</t>
  </si>
  <si>
    <t>Hypco Group, SRL.</t>
  </si>
  <si>
    <t>Compra de Aires Acondicionados y Articulos Ferreteros.</t>
  </si>
  <si>
    <t>Compra de Articulos Electricos y Ferreteros.</t>
  </si>
  <si>
    <t>Servicio de Reparacion y Mantenimiento de Control de Puerta Principal.</t>
  </si>
  <si>
    <t>INVERSIONES FUTURA</t>
  </si>
  <si>
    <t>PROD ELECTRICO</t>
  </si>
  <si>
    <t>IRUMED</t>
  </si>
  <si>
    <t>UTILES MED</t>
  </si>
  <si>
    <t>LETERAGO</t>
  </si>
  <si>
    <t>MEDICAMIENTO</t>
  </si>
  <si>
    <t>LUFISA</t>
  </si>
  <si>
    <t>Lufisa Comercial, SRL.</t>
  </si>
  <si>
    <t>Compra de Comida para Pacientes y Personal Medico a Requerimiento.</t>
  </si>
  <si>
    <t>MACROTECH FARM</t>
  </si>
  <si>
    <t>MASTER CLEAR</t>
  </si>
  <si>
    <t>UTILES DE LIMPIEZA</t>
  </si>
  <si>
    <t>MATERLEX</t>
  </si>
  <si>
    <t>MORAMI</t>
  </si>
  <si>
    <t>PRODUCTOS QUIM</t>
  </si>
  <si>
    <t>Oscar Renta Negron, S.A.</t>
  </si>
  <si>
    <t>PRO FHARMACEUTICAL PEÑA</t>
  </si>
  <si>
    <t>MADICAMENTOS</t>
  </si>
  <si>
    <t>PRO PHARMACEUTICAL PEÑA</t>
  </si>
  <si>
    <t>Pro Pharmaceutical Peña, SRL.</t>
  </si>
  <si>
    <t>PRODUCTOS CANO</t>
  </si>
  <si>
    <t>ALIMENTOS</t>
  </si>
  <si>
    <t>Productos Cano, SRL.</t>
  </si>
  <si>
    <t>Compra de Panes para Pacientes y Personal Medico a Requerimiento.</t>
  </si>
  <si>
    <t>PROMEDICA</t>
  </si>
  <si>
    <t>PROMEDICA, S.A.</t>
  </si>
  <si>
    <t>RAMISOL</t>
  </si>
  <si>
    <t>Ramisol, SRL.</t>
  </si>
  <si>
    <t>SEMINSA, S.A.</t>
  </si>
  <si>
    <t>Compra de Sobretubos y Balones de Punta para Endoscopio.</t>
  </si>
  <si>
    <t>Servicio de Mantenimiento Correctivo y Diagnostico para Lavadora.</t>
  </si>
  <si>
    <t>Serviamed Dominicana, SRL.</t>
  </si>
  <si>
    <t>Compra de Materiales de Limpieza e Higiene.</t>
  </si>
  <si>
    <t>SUED &amp; FARGESA, SRL.</t>
  </si>
  <si>
    <t>SUED &amp;FARGESA</t>
  </si>
  <si>
    <t>SUMECA</t>
  </si>
  <si>
    <t>UTILES DE LIMPIE</t>
  </si>
  <si>
    <t>Suplidores Javimel, SRL.</t>
  </si>
  <si>
    <t>TECNAS</t>
  </si>
  <si>
    <t>MANTENIMIENTO ASCENSOR</t>
  </si>
  <si>
    <t>Tecnas, EIRL.</t>
  </si>
  <si>
    <t>Compra e Instalacion de Temporizador.</t>
  </si>
  <si>
    <t>ULTRALAB</t>
  </si>
  <si>
    <t>Ultralab, SRL.</t>
  </si>
  <si>
    <t>UNIQUE REPRESENTACIONES</t>
  </si>
  <si>
    <t>UTILES MEDICO</t>
  </si>
  <si>
    <t>UNIQUE, SRL.</t>
  </si>
  <si>
    <t>VENDIFAR</t>
  </si>
  <si>
    <t>Vendifar, SRL.</t>
  </si>
  <si>
    <t>Victor J. Bautista Diaz.</t>
  </si>
  <si>
    <t>Compra de Impresos de Artes Graficas.</t>
  </si>
  <si>
    <t>VICTOR JULIO BAUTISTA</t>
  </si>
  <si>
    <t>PROD ARTE GRAF</t>
  </si>
  <si>
    <t>VINKY COMERCIAL</t>
  </si>
  <si>
    <t>Vinky Comercial, SRL.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</si>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</sst>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MS Sans Serif"/>
      <family val="2"/>
    </font>
    <font>
      <sz val="10"/>
      <color indexed="8"/>
      <name val="MS Sans Serif"/>
      <family val="2"/>
    </font>
    <font>
      <sz val="9.85"/>
      <color indexed="8"/>
      <name val="Times New Roman"/>
      <family val="1"/>
    </font>
    <font>
      <sz val="12"/>
      <color theme="2" tint="-0.89999084444715716"/>
      <name val="MS Sans Serif"/>
      <family val="2"/>
    </font>
    <font>
      <b/>
      <sz val="10"/>
      <color indexed="8"/>
      <name val="MS Sans Serif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Fill="1"/>
    <xf numFmtId="0" fontId="2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 applyAlignment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2" xfId="0" applyFill="1" applyBorder="1"/>
    <xf numFmtId="0" fontId="5" fillId="0" borderId="2" xfId="0" applyNumberFormat="1" applyFont="1" applyFill="1" applyBorder="1" applyAlignment="1" applyProtection="1">
      <alignment horizontal="left" vertical="center"/>
    </xf>
    <xf numFmtId="43" fontId="6" fillId="0" borderId="2" xfId="1" applyFont="1" applyFill="1" applyBorder="1" applyAlignment="1" applyProtection="1">
      <alignment horizontal="center" vertical="center"/>
    </xf>
    <xf numFmtId="43" fontId="5" fillId="0" borderId="2" xfId="2" applyFont="1" applyFill="1" applyBorder="1" applyAlignment="1" applyProtection="1">
      <alignment horizontal="center" vertical="center"/>
    </xf>
    <xf numFmtId="43" fontId="5" fillId="0" borderId="2" xfId="1" applyFont="1" applyFill="1" applyBorder="1" applyAlignment="1" applyProtection="1">
      <alignment horizontal="center" vertical="center"/>
    </xf>
    <xf numFmtId="0" fontId="0" fillId="0" borderId="2" xfId="0" applyBorder="1"/>
    <xf numFmtId="0" fontId="5" fillId="2" borderId="2" xfId="0" applyNumberFormat="1" applyFont="1" applyFill="1" applyBorder="1" applyAlignment="1" applyProtection="1">
      <alignment horizontal="left" vertical="center"/>
    </xf>
    <xf numFmtId="43" fontId="6" fillId="2" borderId="2" xfId="1" applyFont="1" applyFill="1" applyBorder="1" applyAlignment="1" applyProtection="1">
      <alignment horizontal="center" vertical="center"/>
    </xf>
    <xf numFmtId="43" fontId="5" fillId="2" borderId="2" xfId="2" applyFont="1" applyFill="1" applyBorder="1" applyAlignment="1" applyProtection="1">
      <alignment horizontal="center" vertical="center"/>
    </xf>
    <xf numFmtId="43" fontId="5" fillId="2" borderId="2" xfId="1" applyFont="1" applyFill="1" applyBorder="1" applyAlignment="1" applyProtection="1">
      <alignment horizontal="center" vertical="center"/>
    </xf>
    <xf numFmtId="0" fontId="8" fillId="2" borderId="2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left" vertical="center"/>
    </xf>
    <xf numFmtId="164" fontId="2" fillId="3" borderId="3" xfId="3" applyFont="1" applyFill="1" applyBorder="1" applyAlignment="1">
      <alignment horizontal="right"/>
    </xf>
    <xf numFmtId="0" fontId="2" fillId="0" borderId="0" xfId="0" applyFont="1" applyAlignment="1">
      <alignment vertical="top" wrapText="1"/>
    </xf>
    <xf numFmtId="0" fontId="10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">
    <cellStyle name="Millares" xfId="1" builtinId="3"/>
    <cellStyle name="Millares 2" xfId="2"/>
    <cellStyle name="Millares 2 2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200025</xdr:rowOff>
    </xdr:from>
    <xdr:to>
      <xdr:col>1</xdr:col>
      <xdr:colOff>1533525</xdr:colOff>
      <xdr:row>9</xdr:row>
      <xdr:rowOff>323850</xdr:rowOff>
    </xdr:to>
    <xdr:pic>
      <xdr:nvPicPr>
        <xdr:cNvPr id="2" name="Picture 2" descr="C:\Users\jmendez\Desktop\untitled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962025"/>
          <a:ext cx="1800225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657225</xdr:colOff>
      <xdr:row>4</xdr:row>
      <xdr:rowOff>200024</xdr:rowOff>
    </xdr:from>
    <xdr:to>
      <xdr:col>8</xdr:col>
      <xdr:colOff>981074</xdr:colOff>
      <xdr:row>9</xdr:row>
      <xdr:rowOff>295274</xdr:rowOff>
    </xdr:to>
    <xdr:pic>
      <xdr:nvPicPr>
        <xdr:cNvPr id="3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334250" y="962024"/>
          <a:ext cx="1600199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tabSelected="1" zoomScaleNormal="100" workbookViewId="0">
      <selection activeCell="J5" sqref="J5"/>
    </sheetView>
  </sheetViews>
  <sheetFormatPr baseColWidth="10" defaultColWidth="11.42578125" defaultRowHeight="15" x14ac:dyDescent="0.25"/>
  <cols>
    <col min="1" max="1" width="4" customWidth="1"/>
    <col min="2" max="2" width="29.7109375" style="2" bestFit="1" customWidth="1"/>
    <col min="3" max="3" width="26" style="2" customWidth="1"/>
    <col min="4" max="4" width="10.85546875" style="3" customWidth="1"/>
    <col min="5" max="5" width="11.5703125" customWidth="1"/>
    <col min="6" max="6" width="9.140625" customWidth="1"/>
    <col min="7" max="7" width="8.85546875" style="2" customWidth="1"/>
    <col min="8" max="8" width="19.140625" customWidth="1"/>
    <col min="9" max="9" width="16" bestFit="1" customWidth="1"/>
  </cols>
  <sheetData>
    <row r="1" spans="1:9" x14ac:dyDescent="0.25">
      <c r="A1" s="32"/>
      <c r="B1" s="32"/>
      <c r="C1" s="32"/>
      <c r="D1" s="32"/>
      <c r="E1" s="32"/>
      <c r="F1" s="32"/>
      <c r="G1" s="32"/>
      <c r="H1" s="32"/>
      <c r="I1" s="32"/>
    </row>
    <row r="2" spans="1:9" x14ac:dyDescent="0.25">
      <c r="A2" s="32"/>
      <c r="B2" s="32"/>
      <c r="C2" s="32"/>
      <c r="D2" s="32"/>
      <c r="E2" s="32"/>
      <c r="F2" s="32"/>
      <c r="G2" s="32"/>
      <c r="H2" s="32"/>
      <c r="I2" s="32"/>
    </row>
    <row r="3" spans="1:9" x14ac:dyDescent="0.25">
      <c r="A3" s="32"/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s="32"/>
      <c r="B4" s="32"/>
      <c r="C4" s="32"/>
      <c r="D4" s="32"/>
      <c r="E4" s="32"/>
      <c r="F4" s="32"/>
      <c r="G4" s="32"/>
      <c r="H4" s="32"/>
      <c r="I4" s="32"/>
    </row>
    <row r="5" spans="1:9" ht="21" x14ac:dyDescent="0.35">
      <c r="A5" s="35"/>
      <c r="B5" s="35"/>
      <c r="C5" s="35"/>
      <c r="D5" s="35"/>
      <c r="E5" s="35"/>
      <c r="F5" s="35"/>
      <c r="G5" s="35"/>
      <c r="H5" s="35"/>
      <c r="I5" s="35"/>
    </row>
    <row r="6" spans="1:9" ht="15.75" x14ac:dyDescent="0.25">
      <c r="A6" s="36"/>
      <c r="B6" s="36"/>
      <c r="C6" s="36"/>
      <c r="D6" s="36"/>
      <c r="E6" s="36"/>
      <c r="F6" s="36"/>
      <c r="G6" s="36"/>
      <c r="H6" s="36"/>
      <c r="I6" s="36"/>
    </row>
    <row r="7" spans="1:9" x14ac:dyDescent="0.25">
      <c r="A7" s="32"/>
      <c r="B7" s="32"/>
      <c r="C7" s="32"/>
      <c r="D7" s="32"/>
      <c r="E7" s="32"/>
      <c r="F7" s="32"/>
      <c r="G7" s="32"/>
      <c r="H7" s="32"/>
      <c r="I7" s="32"/>
    </row>
    <row r="8" spans="1:9" x14ac:dyDescent="0.25">
      <c r="A8" s="32"/>
      <c r="B8" s="32"/>
      <c r="C8" s="32"/>
      <c r="D8" s="32"/>
      <c r="E8" s="32"/>
      <c r="F8" s="32"/>
      <c r="G8" s="32"/>
      <c r="H8" s="32"/>
      <c r="I8" s="32"/>
    </row>
    <row r="9" spans="1:9" x14ac:dyDescent="0.25">
      <c r="A9" s="1"/>
      <c r="E9" s="2"/>
    </row>
    <row r="10" spans="1:9" s="4" customFormat="1" ht="27" customHeight="1" x14ac:dyDescent="0.25">
      <c r="A10" s="33"/>
      <c r="B10" s="33"/>
      <c r="C10" s="33"/>
      <c r="D10" s="33"/>
      <c r="E10" s="33"/>
      <c r="F10" s="33"/>
      <c r="G10" s="33"/>
      <c r="H10" s="33"/>
      <c r="I10" s="33"/>
    </row>
    <row r="11" spans="1:9" s="4" customFormat="1" ht="59.25" customHeight="1" x14ac:dyDescent="0.25">
      <c r="A11" s="5" t="s">
        <v>0</v>
      </c>
      <c r="B11" s="6"/>
      <c r="C11" s="6"/>
      <c r="D11" s="7"/>
      <c r="E11" s="6" t="s">
        <v>1</v>
      </c>
      <c r="F11" s="4" t="s">
        <v>2</v>
      </c>
      <c r="G11" s="6"/>
    </row>
    <row r="12" spans="1:9" s="4" customFormat="1" x14ac:dyDescent="0.25">
      <c r="A12" s="33"/>
      <c r="B12" s="33"/>
      <c r="C12" s="33"/>
      <c r="D12" s="33"/>
      <c r="E12" s="33"/>
      <c r="F12" s="33"/>
      <c r="G12" s="33"/>
      <c r="H12" s="33"/>
      <c r="I12" s="33"/>
    </row>
    <row r="13" spans="1:9" s="4" customFormat="1" ht="60" x14ac:dyDescent="0.25">
      <c r="A13" s="8" t="s">
        <v>3</v>
      </c>
      <c r="B13" s="9" t="s">
        <v>4</v>
      </c>
      <c r="C13" s="9" t="s">
        <v>5</v>
      </c>
      <c r="D13" s="8" t="s">
        <v>6</v>
      </c>
      <c r="E13" s="8" t="s">
        <v>7</v>
      </c>
      <c r="F13" s="8" t="s">
        <v>8</v>
      </c>
      <c r="G13" s="8" t="s">
        <v>9</v>
      </c>
      <c r="H13" s="8" t="s">
        <v>10</v>
      </c>
      <c r="I13" s="8" t="s">
        <v>11</v>
      </c>
    </row>
    <row r="14" spans="1:9" s="4" customFormat="1" ht="15.75" x14ac:dyDescent="0.25">
      <c r="A14" s="10">
        <v>1</v>
      </c>
      <c r="B14" s="11" t="s">
        <v>12</v>
      </c>
      <c r="C14" s="11" t="s">
        <v>13</v>
      </c>
      <c r="D14" s="12" t="s">
        <v>14</v>
      </c>
      <c r="E14" s="12"/>
      <c r="F14" s="12"/>
      <c r="G14" s="12"/>
      <c r="H14" s="13">
        <v>41934.080000000002</v>
      </c>
      <c r="I14" s="14">
        <f>E14+G14+H14</f>
        <v>41934.080000000002</v>
      </c>
    </row>
    <row r="15" spans="1:9" s="4" customFormat="1" ht="15.75" x14ac:dyDescent="0.25">
      <c r="A15" s="10">
        <v>2</v>
      </c>
      <c r="B15" s="11" t="s">
        <v>15</v>
      </c>
      <c r="C15" s="11" t="s">
        <v>16</v>
      </c>
      <c r="D15" s="12" t="s">
        <v>14</v>
      </c>
      <c r="E15" s="12"/>
      <c r="F15" s="12"/>
      <c r="G15" s="12"/>
      <c r="H15" s="13">
        <v>45000</v>
      </c>
      <c r="I15" s="14">
        <f t="shared" ref="I15:I78" si="0">E15+G15+H15</f>
        <v>45000</v>
      </c>
    </row>
    <row r="16" spans="1:9" s="4" customFormat="1" ht="15.75" x14ac:dyDescent="0.25">
      <c r="A16" s="10">
        <v>3</v>
      </c>
      <c r="B16" s="11" t="s">
        <v>15</v>
      </c>
      <c r="C16" s="11" t="s">
        <v>16</v>
      </c>
      <c r="D16" s="12" t="s">
        <v>14</v>
      </c>
      <c r="E16" s="12"/>
      <c r="F16" s="12"/>
      <c r="G16" s="12"/>
      <c r="H16" s="13">
        <v>75000</v>
      </c>
      <c r="I16" s="14">
        <f t="shared" si="0"/>
        <v>75000</v>
      </c>
    </row>
    <row r="17" spans="1:9" s="4" customFormat="1" ht="15.75" x14ac:dyDescent="0.25">
      <c r="A17" s="10">
        <v>4</v>
      </c>
      <c r="B17" s="11" t="s">
        <v>17</v>
      </c>
      <c r="C17" s="11" t="s">
        <v>18</v>
      </c>
      <c r="D17" s="12" t="s">
        <v>14</v>
      </c>
      <c r="E17" s="12"/>
      <c r="F17" s="12"/>
      <c r="G17" s="12"/>
      <c r="H17" s="13">
        <v>759301</v>
      </c>
      <c r="I17" s="14">
        <f t="shared" si="0"/>
        <v>759301</v>
      </c>
    </row>
    <row r="18" spans="1:9" s="4" customFormat="1" ht="15.75" x14ac:dyDescent="0.25">
      <c r="A18" s="10">
        <v>5</v>
      </c>
      <c r="B18" s="11" t="s">
        <v>17</v>
      </c>
      <c r="C18" s="11" t="s">
        <v>18</v>
      </c>
      <c r="D18" s="12" t="s">
        <v>14</v>
      </c>
      <c r="E18" s="12"/>
      <c r="F18" s="12"/>
      <c r="G18" s="12"/>
      <c r="H18" s="13">
        <v>42031.6</v>
      </c>
      <c r="I18" s="14">
        <f t="shared" si="0"/>
        <v>42031.6</v>
      </c>
    </row>
    <row r="19" spans="1:9" s="4" customFormat="1" ht="15.75" x14ac:dyDescent="0.25">
      <c r="A19" s="10">
        <v>6</v>
      </c>
      <c r="B19" s="11" t="s">
        <v>19</v>
      </c>
      <c r="C19" s="11" t="s">
        <v>20</v>
      </c>
      <c r="D19" s="12" t="s">
        <v>14</v>
      </c>
      <c r="E19" s="12"/>
      <c r="F19" s="12"/>
      <c r="G19" s="12"/>
      <c r="H19" s="13">
        <v>36615.4</v>
      </c>
      <c r="I19" s="14">
        <f t="shared" si="0"/>
        <v>36615.4</v>
      </c>
    </row>
    <row r="20" spans="1:9" s="4" customFormat="1" ht="15.75" x14ac:dyDescent="0.25">
      <c r="A20" s="10">
        <v>7</v>
      </c>
      <c r="B20" s="11" t="s">
        <v>21</v>
      </c>
      <c r="C20" s="11" t="s">
        <v>22</v>
      </c>
      <c r="D20" s="12" t="s">
        <v>14</v>
      </c>
      <c r="E20" s="12"/>
      <c r="F20" s="12"/>
      <c r="G20" s="12"/>
      <c r="H20" s="13">
        <v>120464.67</v>
      </c>
      <c r="I20" s="14">
        <f t="shared" si="0"/>
        <v>120464.67</v>
      </c>
    </row>
    <row r="21" spans="1:9" s="4" customFormat="1" ht="15.75" x14ac:dyDescent="0.25">
      <c r="A21" s="10">
        <v>8</v>
      </c>
      <c r="B21" s="11" t="s">
        <v>23</v>
      </c>
      <c r="C21" s="11" t="s">
        <v>20</v>
      </c>
      <c r="D21" s="12" t="s">
        <v>14</v>
      </c>
      <c r="E21" s="12"/>
      <c r="F21" s="12"/>
      <c r="G21" s="12"/>
      <c r="H21" s="13">
        <v>352458</v>
      </c>
      <c r="I21" s="14">
        <f t="shared" si="0"/>
        <v>352458</v>
      </c>
    </row>
    <row r="22" spans="1:9" s="4" customFormat="1" ht="15.75" x14ac:dyDescent="0.25">
      <c r="A22" s="10">
        <v>9</v>
      </c>
      <c r="B22" s="11" t="s">
        <v>24</v>
      </c>
      <c r="C22" s="11" t="s">
        <v>25</v>
      </c>
      <c r="D22" s="12" t="s">
        <v>14</v>
      </c>
      <c r="E22" s="12"/>
      <c r="F22" s="12"/>
      <c r="G22" s="12"/>
      <c r="H22" s="13">
        <v>541864</v>
      </c>
      <c r="I22" s="14">
        <f t="shared" si="0"/>
        <v>541864</v>
      </c>
    </row>
    <row r="23" spans="1:9" s="4" customFormat="1" ht="15.75" x14ac:dyDescent="0.25">
      <c r="A23" s="10">
        <v>10</v>
      </c>
      <c r="B23" s="11" t="s">
        <v>26</v>
      </c>
      <c r="C23" s="11" t="s">
        <v>27</v>
      </c>
      <c r="D23" s="12" t="s">
        <v>14</v>
      </c>
      <c r="E23" s="12"/>
      <c r="F23" s="12"/>
      <c r="G23" s="12"/>
      <c r="H23" s="13">
        <v>5568</v>
      </c>
      <c r="I23" s="14">
        <f t="shared" si="0"/>
        <v>5568</v>
      </c>
    </row>
    <row r="24" spans="1:9" s="4" customFormat="1" ht="15.75" x14ac:dyDescent="0.25">
      <c r="A24" s="10">
        <v>11</v>
      </c>
      <c r="B24" s="11" t="s">
        <v>26</v>
      </c>
      <c r="C24" s="11" t="s">
        <v>28</v>
      </c>
      <c r="D24" s="12" t="s">
        <v>14</v>
      </c>
      <c r="E24" s="12"/>
      <c r="F24" s="12"/>
      <c r="G24" s="12"/>
      <c r="H24" s="13">
        <v>1467598.59</v>
      </c>
      <c r="I24" s="14">
        <f t="shared" si="0"/>
        <v>1467598.59</v>
      </c>
    </row>
    <row r="25" spans="1:9" s="4" customFormat="1" ht="15.75" x14ac:dyDescent="0.25">
      <c r="A25" s="10">
        <v>12</v>
      </c>
      <c r="B25" s="11" t="s">
        <v>29</v>
      </c>
      <c r="C25" s="11" t="s">
        <v>30</v>
      </c>
      <c r="D25" s="12" t="s">
        <v>14</v>
      </c>
      <c r="E25" s="12"/>
      <c r="F25" s="12"/>
      <c r="G25" s="12"/>
      <c r="H25" s="13">
        <v>415136.8</v>
      </c>
      <c r="I25" s="14">
        <f t="shared" si="0"/>
        <v>415136.8</v>
      </c>
    </row>
    <row r="26" spans="1:9" s="4" customFormat="1" ht="15.75" x14ac:dyDescent="0.25">
      <c r="A26" s="10">
        <v>13</v>
      </c>
      <c r="B26" s="11" t="s">
        <v>29</v>
      </c>
      <c r="C26" s="11" t="s">
        <v>30</v>
      </c>
      <c r="D26" s="12" t="s">
        <v>14</v>
      </c>
      <c r="E26" s="12"/>
      <c r="F26" s="12"/>
      <c r="G26" s="12"/>
      <c r="H26" s="13">
        <v>523528.24</v>
      </c>
      <c r="I26" s="14">
        <f t="shared" si="0"/>
        <v>523528.24</v>
      </c>
    </row>
    <row r="27" spans="1:9" s="4" customFormat="1" ht="15.75" x14ac:dyDescent="0.25">
      <c r="A27" s="10">
        <v>14</v>
      </c>
      <c r="B27" s="11" t="s">
        <v>29</v>
      </c>
      <c r="C27" s="11" t="s">
        <v>30</v>
      </c>
      <c r="D27" s="12" t="s">
        <v>14</v>
      </c>
      <c r="E27" s="12"/>
      <c r="F27" s="12"/>
      <c r="G27" s="12"/>
      <c r="H27" s="13">
        <v>1143621.52</v>
      </c>
      <c r="I27" s="14">
        <f t="shared" si="0"/>
        <v>1143621.52</v>
      </c>
    </row>
    <row r="28" spans="1:9" s="4" customFormat="1" ht="15.75" x14ac:dyDescent="0.25">
      <c r="A28" s="10">
        <v>15</v>
      </c>
      <c r="B28" s="11" t="s">
        <v>31</v>
      </c>
      <c r="C28" s="11" t="s">
        <v>30</v>
      </c>
      <c r="D28" s="12" t="s">
        <v>14</v>
      </c>
      <c r="E28" s="12"/>
      <c r="F28" s="12"/>
      <c r="G28" s="12"/>
      <c r="H28" s="13">
        <v>228974.4</v>
      </c>
      <c r="I28" s="14">
        <f t="shared" si="0"/>
        <v>228974.4</v>
      </c>
    </row>
    <row r="29" spans="1:9" s="4" customFormat="1" ht="15.75" x14ac:dyDescent="0.25">
      <c r="A29" s="10">
        <v>16</v>
      </c>
      <c r="B29" s="11" t="s">
        <v>31</v>
      </c>
      <c r="C29" s="11" t="s">
        <v>30</v>
      </c>
      <c r="D29" s="12" t="s">
        <v>14</v>
      </c>
      <c r="E29" s="12"/>
      <c r="F29" s="12"/>
      <c r="G29" s="12"/>
      <c r="H29" s="13">
        <v>1671755.6</v>
      </c>
      <c r="I29" s="14">
        <f t="shared" si="0"/>
        <v>1671755.6</v>
      </c>
    </row>
    <row r="30" spans="1:9" s="4" customFormat="1" ht="15.75" x14ac:dyDescent="0.25">
      <c r="A30" s="10">
        <v>17</v>
      </c>
      <c r="B30" s="11" t="s">
        <v>31</v>
      </c>
      <c r="C30" s="11" t="s">
        <v>30</v>
      </c>
      <c r="D30" s="12" t="s">
        <v>14</v>
      </c>
      <c r="E30" s="12"/>
      <c r="F30" s="12"/>
      <c r="G30" s="12"/>
      <c r="H30" s="13">
        <v>394323.35</v>
      </c>
      <c r="I30" s="14">
        <f t="shared" si="0"/>
        <v>394323.35</v>
      </c>
    </row>
    <row r="31" spans="1:9" s="4" customFormat="1" ht="15.75" x14ac:dyDescent="0.25">
      <c r="A31" s="10">
        <v>18</v>
      </c>
      <c r="B31" s="11" t="s">
        <v>32</v>
      </c>
      <c r="C31" s="11" t="s">
        <v>33</v>
      </c>
      <c r="D31" s="12" t="s">
        <v>14</v>
      </c>
      <c r="E31" s="12"/>
      <c r="F31" s="12"/>
      <c r="G31" s="12"/>
      <c r="H31" s="13">
        <v>99284.08</v>
      </c>
      <c r="I31" s="14">
        <f t="shared" si="0"/>
        <v>99284.08</v>
      </c>
    </row>
    <row r="32" spans="1:9" s="4" customFormat="1" ht="15.75" x14ac:dyDescent="0.25">
      <c r="A32" s="10">
        <v>19</v>
      </c>
      <c r="B32" s="11" t="s">
        <v>34</v>
      </c>
      <c r="C32" s="11" t="s">
        <v>35</v>
      </c>
      <c r="D32" s="12" t="s">
        <v>14</v>
      </c>
      <c r="E32" s="12"/>
      <c r="F32" s="12"/>
      <c r="G32" s="12"/>
      <c r="H32" s="13">
        <v>21040</v>
      </c>
      <c r="I32" s="14">
        <f t="shared" si="0"/>
        <v>21040</v>
      </c>
    </row>
    <row r="33" spans="1:9" s="4" customFormat="1" ht="15.75" x14ac:dyDescent="0.25">
      <c r="A33" s="10">
        <v>20</v>
      </c>
      <c r="B33" s="11" t="s">
        <v>36</v>
      </c>
      <c r="C33" s="11" t="s">
        <v>37</v>
      </c>
      <c r="D33" s="12" t="s">
        <v>14</v>
      </c>
      <c r="E33" s="12"/>
      <c r="F33" s="12"/>
      <c r="G33" s="12"/>
      <c r="H33" s="13">
        <v>290711.39</v>
      </c>
      <c r="I33" s="14">
        <f t="shared" si="0"/>
        <v>290711.39</v>
      </c>
    </row>
    <row r="34" spans="1:9" s="4" customFormat="1" ht="15.75" x14ac:dyDescent="0.25">
      <c r="A34" s="10">
        <v>21</v>
      </c>
      <c r="B34" s="11" t="s">
        <v>38</v>
      </c>
      <c r="C34" s="11" t="s">
        <v>39</v>
      </c>
      <c r="D34" s="12" t="s">
        <v>14</v>
      </c>
      <c r="E34" s="12"/>
      <c r="F34" s="12"/>
      <c r="G34" s="12"/>
      <c r="H34" s="13">
        <v>138030.5</v>
      </c>
      <c r="I34" s="14">
        <f t="shared" si="0"/>
        <v>138030.5</v>
      </c>
    </row>
    <row r="35" spans="1:9" s="4" customFormat="1" ht="15.75" x14ac:dyDescent="0.25">
      <c r="A35" s="10">
        <v>22</v>
      </c>
      <c r="B35" s="11" t="s">
        <v>40</v>
      </c>
      <c r="C35" s="11" t="s">
        <v>41</v>
      </c>
      <c r="D35" s="12" t="s">
        <v>14</v>
      </c>
      <c r="E35" s="12"/>
      <c r="F35" s="12"/>
      <c r="G35" s="12"/>
      <c r="H35" s="13">
        <v>22862.5</v>
      </c>
      <c r="I35" s="14">
        <f t="shared" si="0"/>
        <v>22862.5</v>
      </c>
    </row>
    <row r="36" spans="1:9" s="4" customFormat="1" ht="15.75" x14ac:dyDescent="0.25">
      <c r="A36" s="10">
        <v>23</v>
      </c>
      <c r="B36" s="11" t="s">
        <v>42</v>
      </c>
      <c r="C36" s="11" t="s">
        <v>43</v>
      </c>
      <c r="D36" s="12" t="s">
        <v>44</v>
      </c>
      <c r="E36" s="12"/>
      <c r="F36" s="12"/>
      <c r="G36" s="12"/>
      <c r="H36" s="13">
        <v>58457.55</v>
      </c>
      <c r="I36" s="14">
        <f t="shared" si="0"/>
        <v>58457.55</v>
      </c>
    </row>
    <row r="37" spans="1:9" s="4" customFormat="1" ht="15.75" x14ac:dyDescent="0.25">
      <c r="A37" s="10">
        <v>25</v>
      </c>
      <c r="B37" s="11" t="s">
        <v>45</v>
      </c>
      <c r="C37" s="11" t="s">
        <v>20</v>
      </c>
      <c r="D37" s="12" t="s">
        <v>14</v>
      </c>
      <c r="E37" s="12"/>
      <c r="F37" s="12"/>
      <c r="G37" s="12"/>
      <c r="H37" s="13">
        <v>297302</v>
      </c>
      <c r="I37" s="14">
        <f t="shared" si="0"/>
        <v>297302</v>
      </c>
    </row>
    <row r="38" spans="1:9" s="4" customFormat="1" ht="15.75" x14ac:dyDescent="0.25">
      <c r="A38" s="10">
        <v>26</v>
      </c>
      <c r="B38" s="11" t="s">
        <v>46</v>
      </c>
      <c r="C38" s="11" t="s">
        <v>47</v>
      </c>
      <c r="D38" s="12" t="s">
        <v>14</v>
      </c>
      <c r="E38" s="12"/>
      <c r="F38" s="12"/>
      <c r="G38" s="12"/>
      <c r="H38" s="13">
        <v>86020</v>
      </c>
      <c r="I38" s="14">
        <f t="shared" si="0"/>
        <v>86020</v>
      </c>
    </row>
    <row r="39" spans="1:9" s="4" customFormat="1" ht="15.75" x14ac:dyDescent="0.25">
      <c r="A39" s="10">
        <v>27</v>
      </c>
      <c r="B39" s="11" t="s">
        <v>48</v>
      </c>
      <c r="C39" s="11" t="s">
        <v>49</v>
      </c>
      <c r="D39" s="12" t="s">
        <v>14</v>
      </c>
      <c r="E39" s="12"/>
      <c r="F39" s="12"/>
      <c r="G39" s="12"/>
      <c r="H39" s="13">
        <v>9940.56</v>
      </c>
      <c r="I39" s="14">
        <f t="shared" si="0"/>
        <v>9940.56</v>
      </c>
    </row>
    <row r="40" spans="1:9" s="4" customFormat="1" ht="15.75" x14ac:dyDescent="0.25">
      <c r="A40" s="10">
        <v>28</v>
      </c>
      <c r="B40" s="11" t="s">
        <v>48</v>
      </c>
      <c r="C40" s="11" t="s">
        <v>20</v>
      </c>
      <c r="D40" s="12" t="s">
        <v>14</v>
      </c>
      <c r="E40" s="12"/>
      <c r="F40" s="12"/>
      <c r="G40" s="12"/>
      <c r="H40" s="13">
        <v>75960</v>
      </c>
      <c r="I40" s="14">
        <f t="shared" si="0"/>
        <v>75960</v>
      </c>
    </row>
    <row r="41" spans="1:9" s="4" customFormat="1" ht="15.75" x14ac:dyDescent="0.25">
      <c r="A41" s="10">
        <v>29</v>
      </c>
      <c r="B41" s="11" t="s">
        <v>50</v>
      </c>
      <c r="C41" s="11" t="s">
        <v>35</v>
      </c>
      <c r="D41" s="12" t="s">
        <v>14</v>
      </c>
      <c r="E41" s="12"/>
      <c r="F41" s="12"/>
      <c r="G41" s="12"/>
      <c r="H41" s="13">
        <v>28696.799999999999</v>
      </c>
      <c r="I41" s="14">
        <f t="shared" si="0"/>
        <v>28696.799999999999</v>
      </c>
    </row>
    <row r="42" spans="1:9" s="4" customFormat="1" ht="15.75" x14ac:dyDescent="0.25">
      <c r="A42" s="10">
        <v>30</v>
      </c>
      <c r="B42" s="11" t="s">
        <v>51</v>
      </c>
      <c r="C42" s="11" t="s">
        <v>52</v>
      </c>
      <c r="D42" s="12" t="s">
        <v>14</v>
      </c>
      <c r="E42" s="12"/>
      <c r="F42" s="12"/>
      <c r="G42" s="12"/>
      <c r="H42" s="13">
        <v>75239.759999999995</v>
      </c>
      <c r="I42" s="14">
        <f t="shared" si="0"/>
        <v>75239.759999999995</v>
      </c>
    </row>
    <row r="43" spans="1:9" s="4" customFormat="1" ht="15.75" x14ac:dyDescent="0.25">
      <c r="A43" s="10">
        <v>31</v>
      </c>
      <c r="B43" s="11" t="s">
        <v>53</v>
      </c>
      <c r="C43" s="11" t="s">
        <v>30</v>
      </c>
      <c r="D43" s="12" t="s">
        <v>14</v>
      </c>
      <c r="E43" s="12"/>
      <c r="F43" s="12"/>
      <c r="G43" s="12"/>
      <c r="H43" s="13">
        <v>656575</v>
      </c>
      <c r="I43" s="14">
        <f t="shared" si="0"/>
        <v>656575</v>
      </c>
    </row>
    <row r="44" spans="1:9" s="4" customFormat="1" ht="15.75" x14ac:dyDescent="0.25">
      <c r="A44" s="10">
        <v>32</v>
      </c>
      <c r="B44" s="11" t="s">
        <v>53</v>
      </c>
      <c r="C44" s="11" t="s">
        <v>30</v>
      </c>
      <c r="D44" s="12" t="s">
        <v>14</v>
      </c>
      <c r="E44" s="12"/>
      <c r="F44" s="12"/>
      <c r="G44" s="12"/>
      <c r="H44" s="13">
        <v>31815</v>
      </c>
      <c r="I44" s="14">
        <f t="shared" si="0"/>
        <v>31815</v>
      </c>
    </row>
    <row r="45" spans="1:9" ht="15.75" x14ac:dyDescent="0.25">
      <c r="A45" s="15">
        <v>33</v>
      </c>
      <c r="B45" s="16" t="s">
        <v>54</v>
      </c>
      <c r="C45" s="16" t="s">
        <v>55</v>
      </c>
      <c r="D45" s="17" t="s">
        <v>14</v>
      </c>
      <c r="E45" s="17"/>
      <c r="F45" s="17"/>
      <c r="G45" s="17"/>
      <c r="H45" s="18">
        <v>78666.67</v>
      </c>
      <c r="I45" s="19">
        <f t="shared" si="0"/>
        <v>78666.67</v>
      </c>
    </row>
    <row r="46" spans="1:9" ht="15.75" x14ac:dyDescent="0.25">
      <c r="A46" s="15">
        <v>34</v>
      </c>
      <c r="B46" s="16" t="s">
        <v>54</v>
      </c>
      <c r="C46" s="16" t="s">
        <v>56</v>
      </c>
      <c r="D46" s="17" t="s">
        <v>14</v>
      </c>
      <c r="E46" s="17"/>
      <c r="F46" s="17"/>
      <c r="G46" s="17"/>
      <c r="H46" s="18">
        <v>22508.5</v>
      </c>
      <c r="I46" s="19">
        <f t="shared" si="0"/>
        <v>22508.5</v>
      </c>
    </row>
    <row r="47" spans="1:9" ht="15.75" x14ac:dyDescent="0.25">
      <c r="A47" s="15">
        <v>35</v>
      </c>
      <c r="B47" s="20" t="s">
        <v>57</v>
      </c>
      <c r="C47" s="16" t="s">
        <v>55</v>
      </c>
      <c r="D47" s="17" t="s">
        <v>14</v>
      </c>
      <c r="E47" s="17"/>
      <c r="F47" s="17"/>
      <c r="G47" s="17"/>
      <c r="H47" s="18">
        <v>47191.62</v>
      </c>
      <c r="I47" s="19">
        <f t="shared" si="0"/>
        <v>47191.62</v>
      </c>
    </row>
    <row r="48" spans="1:9" ht="15.75" x14ac:dyDescent="0.25">
      <c r="A48" s="15">
        <v>36</v>
      </c>
      <c r="B48" s="20" t="s">
        <v>58</v>
      </c>
      <c r="C48" s="16" t="s">
        <v>59</v>
      </c>
      <c r="D48" s="17" t="s">
        <v>14</v>
      </c>
      <c r="E48" s="17"/>
      <c r="F48" s="17"/>
      <c r="G48" s="17"/>
      <c r="H48" s="18">
        <v>58234.59</v>
      </c>
      <c r="I48" s="19">
        <f t="shared" si="0"/>
        <v>58234.59</v>
      </c>
    </row>
    <row r="49" spans="1:9" ht="15.75" x14ac:dyDescent="0.25">
      <c r="A49" s="15">
        <v>37</v>
      </c>
      <c r="B49" s="20" t="s">
        <v>58</v>
      </c>
      <c r="C49" s="16" t="s">
        <v>59</v>
      </c>
      <c r="D49" s="17" t="s">
        <v>14</v>
      </c>
      <c r="E49" s="17"/>
      <c r="F49" s="17"/>
      <c r="G49" s="17"/>
      <c r="H49" s="18">
        <v>207523.69</v>
      </c>
      <c r="I49" s="19">
        <f t="shared" si="0"/>
        <v>207523.69</v>
      </c>
    </row>
    <row r="50" spans="1:9" ht="15.75" x14ac:dyDescent="0.25">
      <c r="A50" s="15">
        <v>38</v>
      </c>
      <c r="B50" s="20" t="s">
        <v>58</v>
      </c>
      <c r="C50" s="16" t="s">
        <v>59</v>
      </c>
      <c r="D50" s="17" t="s">
        <v>14</v>
      </c>
      <c r="E50" s="17"/>
      <c r="F50" s="17"/>
      <c r="G50" s="17"/>
      <c r="H50" s="18">
        <v>164886.54999999999</v>
      </c>
      <c r="I50" s="19">
        <f t="shared" si="0"/>
        <v>164886.54999999999</v>
      </c>
    </row>
    <row r="51" spans="1:9" ht="15.75" x14ac:dyDescent="0.25">
      <c r="A51" s="15">
        <v>39</v>
      </c>
      <c r="B51" s="11" t="s">
        <v>60</v>
      </c>
      <c r="C51" s="11" t="s">
        <v>13</v>
      </c>
      <c r="D51" s="17" t="s">
        <v>14</v>
      </c>
      <c r="E51" s="17"/>
      <c r="F51" s="17"/>
      <c r="G51" s="17"/>
      <c r="H51" s="18">
        <v>189680</v>
      </c>
      <c r="I51" s="19">
        <f t="shared" si="0"/>
        <v>189680</v>
      </c>
    </row>
    <row r="52" spans="1:9" ht="15.75" x14ac:dyDescent="0.25">
      <c r="A52" s="15">
        <v>40</v>
      </c>
      <c r="B52" s="20" t="s">
        <v>61</v>
      </c>
      <c r="C52" s="16" t="s">
        <v>20</v>
      </c>
      <c r="D52" s="17" t="s">
        <v>14</v>
      </c>
      <c r="E52" s="17"/>
      <c r="F52" s="17"/>
      <c r="G52" s="17"/>
      <c r="H52" s="18">
        <v>237366.48</v>
      </c>
      <c r="I52" s="19">
        <f t="shared" si="0"/>
        <v>237366.48</v>
      </c>
    </row>
    <row r="53" spans="1:9" ht="15.75" x14ac:dyDescent="0.25">
      <c r="A53" s="15">
        <v>41</v>
      </c>
      <c r="B53" s="20" t="s">
        <v>61</v>
      </c>
      <c r="C53" s="16" t="s">
        <v>20</v>
      </c>
      <c r="D53" s="17" t="s">
        <v>14</v>
      </c>
      <c r="E53" s="17"/>
      <c r="F53" s="17"/>
      <c r="G53" s="17"/>
      <c r="H53" s="18">
        <v>12531.6</v>
      </c>
      <c r="I53" s="19">
        <f t="shared" si="0"/>
        <v>12531.6</v>
      </c>
    </row>
    <row r="54" spans="1:9" ht="15.75" x14ac:dyDescent="0.25">
      <c r="A54" s="15">
        <v>42</v>
      </c>
      <c r="B54" s="20" t="s">
        <v>62</v>
      </c>
      <c r="C54" s="16" t="s">
        <v>63</v>
      </c>
      <c r="D54" s="17" t="s">
        <v>14</v>
      </c>
      <c r="E54" s="17"/>
      <c r="F54" s="17"/>
      <c r="G54" s="17"/>
      <c r="H54" s="18">
        <v>22581.119999999999</v>
      </c>
      <c r="I54" s="19">
        <f t="shared" si="0"/>
        <v>22581.119999999999</v>
      </c>
    </row>
    <row r="55" spans="1:9" ht="15.75" x14ac:dyDescent="0.25">
      <c r="A55" s="15">
        <v>43</v>
      </c>
      <c r="B55" s="11" t="s">
        <v>64</v>
      </c>
      <c r="C55" s="11" t="s">
        <v>65</v>
      </c>
      <c r="D55" s="17" t="s">
        <v>14</v>
      </c>
      <c r="E55" s="17"/>
      <c r="F55" s="17"/>
      <c r="G55" s="17"/>
      <c r="H55" s="18">
        <v>210938.59</v>
      </c>
      <c r="I55" s="19">
        <f t="shared" si="0"/>
        <v>210938.59</v>
      </c>
    </row>
    <row r="56" spans="1:9" ht="15.75" x14ac:dyDescent="0.25">
      <c r="A56" s="15">
        <v>44</v>
      </c>
      <c r="B56" s="11" t="s">
        <v>64</v>
      </c>
      <c r="C56" s="11" t="s">
        <v>66</v>
      </c>
      <c r="D56" s="17" t="s">
        <v>14</v>
      </c>
      <c r="E56" s="17"/>
      <c r="F56" s="17"/>
      <c r="G56" s="17"/>
      <c r="H56" s="18">
        <v>170951.72</v>
      </c>
      <c r="I56" s="19">
        <f t="shared" si="0"/>
        <v>170951.72</v>
      </c>
    </row>
    <row r="57" spans="1:9" ht="15.75" x14ac:dyDescent="0.25">
      <c r="A57" s="15">
        <v>45</v>
      </c>
      <c r="B57" s="11" t="s">
        <v>64</v>
      </c>
      <c r="C57" s="11" t="s">
        <v>67</v>
      </c>
      <c r="D57" s="17" t="s">
        <v>14</v>
      </c>
      <c r="E57" s="17"/>
      <c r="F57" s="17"/>
      <c r="G57" s="17"/>
      <c r="H57" s="18">
        <v>5310</v>
      </c>
      <c r="I57" s="19">
        <f t="shared" si="0"/>
        <v>5310</v>
      </c>
    </row>
    <row r="58" spans="1:9" ht="15.75" x14ac:dyDescent="0.25">
      <c r="A58" s="15">
        <v>46</v>
      </c>
      <c r="B58" s="20" t="s">
        <v>68</v>
      </c>
      <c r="C58" s="16" t="s">
        <v>69</v>
      </c>
      <c r="D58" s="17" t="s">
        <v>14</v>
      </c>
      <c r="E58" s="17"/>
      <c r="F58" s="17"/>
      <c r="G58" s="17"/>
      <c r="H58" s="18">
        <v>58342.879999999997</v>
      </c>
      <c r="I58" s="19">
        <f t="shared" si="0"/>
        <v>58342.879999999997</v>
      </c>
    </row>
    <row r="59" spans="1:9" ht="15.75" x14ac:dyDescent="0.25">
      <c r="A59" s="15">
        <v>47</v>
      </c>
      <c r="B59" s="20" t="s">
        <v>70</v>
      </c>
      <c r="C59" s="16" t="s">
        <v>71</v>
      </c>
      <c r="D59" s="17" t="s">
        <v>14</v>
      </c>
      <c r="E59" s="17"/>
      <c r="F59" s="17"/>
      <c r="G59" s="17"/>
      <c r="H59" s="18">
        <v>7965</v>
      </c>
      <c r="I59" s="19">
        <f t="shared" si="0"/>
        <v>7965</v>
      </c>
    </row>
    <row r="60" spans="1:9" ht="15.75" x14ac:dyDescent="0.25">
      <c r="A60" s="15">
        <v>48</v>
      </c>
      <c r="B60" s="20" t="s">
        <v>72</v>
      </c>
      <c r="C60" s="16" t="s">
        <v>73</v>
      </c>
      <c r="D60" s="17" t="s">
        <v>14</v>
      </c>
      <c r="E60" s="17"/>
      <c r="F60" s="17"/>
      <c r="G60" s="17"/>
      <c r="H60" s="18">
        <v>75424.33</v>
      </c>
      <c r="I60" s="19">
        <f t="shared" si="0"/>
        <v>75424.33</v>
      </c>
    </row>
    <row r="61" spans="1:9" ht="15.75" x14ac:dyDescent="0.25">
      <c r="A61" s="15">
        <v>49</v>
      </c>
      <c r="B61" s="20" t="s">
        <v>72</v>
      </c>
      <c r="C61" s="16" t="s">
        <v>73</v>
      </c>
      <c r="D61" s="17" t="s">
        <v>14</v>
      </c>
      <c r="E61" s="17"/>
      <c r="F61" s="17"/>
      <c r="G61" s="17"/>
      <c r="H61" s="18">
        <v>80856.33</v>
      </c>
      <c r="I61" s="19">
        <f t="shared" si="0"/>
        <v>80856.33</v>
      </c>
    </row>
    <row r="62" spans="1:9" ht="15.75" x14ac:dyDescent="0.25">
      <c r="A62" s="15">
        <v>50</v>
      </c>
      <c r="B62" s="20" t="s">
        <v>74</v>
      </c>
      <c r="C62" s="16" t="s">
        <v>59</v>
      </c>
      <c r="D62" s="17" t="s">
        <v>14</v>
      </c>
      <c r="E62" s="17"/>
      <c r="F62" s="17"/>
      <c r="G62" s="17"/>
      <c r="H62" s="18">
        <v>112125.3</v>
      </c>
      <c r="I62" s="19">
        <f t="shared" si="0"/>
        <v>112125.3</v>
      </c>
    </row>
    <row r="63" spans="1:9" ht="15.75" x14ac:dyDescent="0.25">
      <c r="A63" s="15">
        <v>51</v>
      </c>
      <c r="B63" s="11" t="s">
        <v>75</v>
      </c>
      <c r="C63" s="11" t="s">
        <v>76</v>
      </c>
      <c r="D63" s="17" t="s">
        <v>14</v>
      </c>
      <c r="E63" s="17"/>
      <c r="F63" s="17"/>
      <c r="G63" s="17"/>
      <c r="H63" s="18">
        <v>285781.24</v>
      </c>
      <c r="I63" s="19">
        <f t="shared" si="0"/>
        <v>285781.24</v>
      </c>
    </row>
    <row r="64" spans="1:9" ht="15.75" x14ac:dyDescent="0.25">
      <c r="A64" s="15">
        <v>52</v>
      </c>
      <c r="B64" s="20" t="s">
        <v>77</v>
      </c>
      <c r="C64" s="16" t="s">
        <v>20</v>
      </c>
      <c r="D64" s="17" t="s">
        <v>14</v>
      </c>
      <c r="E64" s="17"/>
      <c r="F64" s="17"/>
      <c r="G64" s="17"/>
      <c r="H64" s="18">
        <v>43288.3</v>
      </c>
      <c r="I64" s="19">
        <f t="shared" si="0"/>
        <v>43288.3</v>
      </c>
    </row>
    <row r="65" spans="1:9" ht="15.75" x14ac:dyDescent="0.25">
      <c r="A65" s="15">
        <v>53</v>
      </c>
      <c r="B65" s="20" t="s">
        <v>78</v>
      </c>
      <c r="C65" s="16" t="s">
        <v>79</v>
      </c>
      <c r="D65" s="17" t="s">
        <v>14</v>
      </c>
      <c r="E65" s="17"/>
      <c r="F65" s="17"/>
      <c r="G65" s="17"/>
      <c r="H65" s="18">
        <v>129795.16</v>
      </c>
      <c r="I65" s="19">
        <f t="shared" si="0"/>
        <v>129795.16</v>
      </c>
    </row>
    <row r="66" spans="1:9" ht="15.75" x14ac:dyDescent="0.25">
      <c r="A66" s="15">
        <v>54</v>
      </c>
      <c r="B66" s="20" t="s">
        <v>80</v>
      </c>
      <c r="C66" s="16" t="s">
        <v>79</v>
      </c>
      <c r="D66" s="17" t="s">
        <v>14</v>
      </c>
      <c r="E66" s="17"/>
      <c r="F66" s="17"/>
      <c r="G66" s="17"/>
      <c r="H66" s="18">
        <v>72113.34</v>
      </c>
      <c r="I66" s="19">
        <f t="shared" si="0"/>
        <v>72113.34</v>
      </c>
    </row>
    <row r="67" spans="1:9" ht="15.75" x14ac:dyDescent="0.25">
      <c r="A67" s="15">
        <v>55</v>
      </c>
      <c r="B67" s="20" t="s">
        <v>81</v>
      </c>
      <c r="C67" s="16" t="s">
        <v>82</v>
      </c>
      <c r="D67" s="17" t="s">
        <v>14</v>
      </c>
      <c r="E67" s="17"/>
      <c r="F67" s="17"/>
      <c r="G67" s="17"/>
      <c r="H67" s="18">
        <v>205000</v>
      </c>
      <c r="I67" s="19">
        <f t="shared" si="0"/>
        <v>205000</v>
      </c>
    </row>
    <row r="68" spans="1:9" ht="15.75" x14ac:dyDescent="0.25">
      <c r="A68" s="15">
        <v>56</v>
      </c>
      <c r="B68" s="20" t="s">
        <v>81</v>
      </c>
      <c r="C68" s="16" t="s">
        <v>20</v>
      </c>
      <c r="D68" s="17" t="s">
        <v>14</v>
      </c>
      <c r="E68" s="17"/>
      <c r="F68" s="17"/>
      <c r="G68" s="17"/>
      <c r="H68" s="18">
        <v>44179.199999999997</v>
      </c>
      <c r="I68" s="19">
        <f t="shared" si="0"/>
        <v>44179.199999999997</v>
      </c>
    </row>
    <row r="69" spans="1:9" ht="15.75" x14ac:dyDescent="0.25">
      <c r="A69" s="15">
        <v>57</v>
      </c>
      <c r="B69" s="11" t="s">
        <v>83</v>
      </c>
      <c r="C69" s="11" t="s">
        <v>22</v>
      </c>
      <c r="D69" s="17" t="s">
        <v>14</v>
      </c>
      <c r="E69" s="17"/>
      <c r="F69" s="17"/>
      <c r="G69" s="17"/>
      <c r="H69" s="18">
        <v>67203.360000000001</v>
      </c>
      <c r="I69" s="19">
        <f t="shared" si="0"/>
        <v>67203.360000000001</v>
      </c>
    </row>
    <row r="70" spans="1:9" ht="15.75" x14ac:dyDescent="0.25">
      <c r="A70" s="15">
        <v>58</v>
      </c>
      <c r="B70" s="20" t="s">
        <v>84</v>
      </c>
      <c r="C70" s="16" t="s">
        <v>85</v>
      </c>
      <c r="D70" s="17" t="s">
        <v>14</v>
      </c>
      <c r="E70" s="17"/>
      <c r="F70" s="17"/>
      <c r="G70" s="17"/>
      <c r="H70" s="18">
        <v>969650</v>
      </c>
      <c r="I70" s="19">
        <f t="shared" si="0"/>
        <v>969650</v>
      </c>
    </row>
    <row r="71" spans="1:9" ht="15.75" x14ac:dyDescent="0.25">
      <c r="A71" s="15">
        <v>59</v>
      </c>
      <c r="B71" s="20" t="s">
        <v>84</v>
      </c>
      <c r="C71" s="16" t="s">
        <v>20</v>
      </c>
      <c r="D71" s="17" t="s">
        <v>14</v>
      </c>
      <c r="E71" s="17"/>
      <c r="F71" s="17"/>
      <c r="G71" s="17"/>
      <c r="H71" s="18">
        <v>19792.5</v>
      </c>
      <c r="I71" s="19">
        <f t="shared" si="0"/>
        <v>19792.5</v>
      </c>
    </row>
    <row r="72" spans="1:9" ht="15.75" x14ac:dyDescent="0.25">
      <c r="A72" s="15">
        <v>60</v>
      </c>
      <c r="B72" s="20" t="s">
        <v>86</v>
      </c>
      <c r="C72" s="16" t="s">
        <v>85</v>
      </c>
      <c r="D72" s="17" t="s">
        <v>14</v>
      </c>
      <c r="E72" s="17"/>
      <c r="F72" s="17"/>
      <c r="G72" s="17"/>
      <c r="H72" s="18">
        <v>30910.32</v>
      </c>
      <c r="I72" s="19">
        <f t="shared" si="0"/>
        <v>30910.32</v>
      </c>
    </row>
    <row r="73" spans="1:9" ht="15.75" x14ac:dyDescent="0.25">
      <c r="A73" s="15">
        <v>61</v>
      </c>
      <c r="B73" s="11" t="s">
        <v>87</v>
      </c>
      <c r="C73" s="11" t="s">
        <v>35</v>
      </c>
      <c r="D73" s="17" t="s">
        <v>14</v>
      </c>
      <c r="E73" s="17"/>
      <c r="F73" s="17"/>
      <c r="G73" s="17"/>
      <c r="H73" s="18">
        <v>75787.92</v>
      </c>
      <c r="I73" s="19">
        <f t="shared" si="0"/>
        <v>75787.92</v>
      </c>
    </row>
    <row r="74" spans="1:9" ht="15.75" x14ac:dyDescent="0.25">
      <c r="A74" s="15">
        <v>62</v>
      </c>
      <c r="B74" s="20" t="s">
        <v>88</v>
      </c>
      <c r="C74" s="16" t="s">
        <v>89</v>
      </c>
      <c r="D74" s="17" t="s">
        <v>14</v>
      </c>
      <c r="E74" s="17"/>
      <c r="F74" s="17"/>
      <c r="G74" s="17"/>
      <c r="H74" s="18">
        <v>3850</v>
      </c>
      <c r="I74" s="19">
        <f t="shared" si="0"/>
        <v>3850</v>
      </c>
    </row>
    <row r="75" spans="1:9" ht="15.75" x14ac:dyDescent="0.25">
      <c r="A75" s="15">
        <v>63</v>
      </c>
      <c r="B75" s="20" t="s">
        <v>88</v>
      </c>
      <c r="C75" s="16" t="s">
        <v>89</v>
      </c>
      <c r="D75" s="17" t="s">
        <v>14</v>
      </c>
      <c r="E75" s="17"/>
      <c r="F75" s="17"/>
      <c r="G75" s="17"/>
      <c r="H75" s="18">
        <v>4655</v>
      </c>
      <c r="I75" s="19">
        <f t="shared" si="0"/>
        <v>4655</v>
      </c>
    </row>
    <row r="76" spans="1:9" ht="15.75" x14ac:dyDescent="0.25">
      <c r="A76" s="15">
        <v>64</v>
      </c>
      <c r="B76" s="11" t="s">
        <v>90</v>
      </c>
      <c r="C76" s="11" t="s">
        <v>91</v>
      </c>
      <c r="D76" s="17" t="s">
        <v>14</v>
      </c>
      <c r="E76" s="17"/>
      <c r="F76" s="17"/>
      <c r="G76" s="17"/>
      <c r="H76" s="18">
        <v>20496</v>
      </c>
      <c r="I76" s="19">
        <f t="shared" si="0"/>
        <v>20496</v>
      </c>
    </row>
    <row r="77" spans="1:9" ht="15.75" x14ac:dyDescent="0.25">
      <c r="A77" s="15">
        <v>65</v>
      </c>
      <c r="B77" s="20" t="s">
        <v>92</v>
      </c>
      <c r="C77" s="20" t="s">
        <v>20</v>
      </c>
      <c r="D77" s="17" t="s">
        <v>14</v>
      </c>
      <c r="E77" s="17"/>
      <c r="F77" s="17"/>
      <c r="G77" s="17"/>
      <c r="H77" s="18">
        <v>20500.02</v>
      </c>
      <c r="I77" s="19">
        <f t="shared" si="0"/>
        <v>20500.02</v>
      </c>
    </row>
    <row r="78" spans="1:9" ht="15.75" x14ac:dyDescent="0.25">
      <c r="A78" s="15">
        <v>66</v>
      </c>
      <c r="B78" s="11" t="s">
        <v>93</v>
      </c>
      <c r="C78" s="11" t="s">
        <v>22</v>
      </c>
      <c r="D78" s="17" t="s">
        <v>14</v>
      </c>
      <c r="E78" s="17"/>
      <c r="F78" s="17"/>
      <c r="G78" s="17"/>
      <c r="H78" s="18">
        <v>44250</v>
      </c>
      <c r="I78" s="19">
        <f t="shared" si="0"/>
        <v>44250</v>
      </c>
    </row>
    <row r="79" spans="1:9" ht="15.75" x14ac:dyDescent="0.25">
      <c r="A79" s="15">
        <v>67</v>
      </c>
      <c r="B79" s="20" t="s">
        <v>94</v>
      </c>
      <c r="C79" s="16" t="s">
        <v>49</v>
      </c>
      <c r="D79" s="17" t="s">
        <v>14</v>
      </c>
      <c r="E79" s="17"/>
      <c r="F79" s="17"/>
      <c r="G79" s="17"/>
      <c r="H79" s="18">
        <v>25350</v>
      </c>
      <c r="I79" s="19">
        <f t="shared" ref="I79:I112" si="1">E79+G79+H79</f>
        <v>25350</v>
      </c>
    </row>
    <row r="80" spans="1:9" ht="15.75" x14ac:dyDescent="0.25">
      <c r="A80" s="15">
        <v>68</v>
      </c>
      <c r="B80" s="20" t="s">
        <v>94</v>
      </c>
      <c r="C80" s="16" t="s">
        <v>49</v>
      </c>
      <c r="D80" s="17" t="s">
        <v>14</v>
      </c>
      <c r="E80" s="17"/>
      <c r="F80" s="17"/>
      <c r="G80" s="17"/>
      <c r="H80" s="18">
        <v>15875</v>
      </c>
      <c r="I80" s="19">
        <f t="shared" si="1"/>
        <v>15875</v>
      </c>
    </row>
    <row r="81" spans="1:9" ht="15.75" x14ac:dyDescent="0.25">
      <c r="A81" s="15">
        <v>69</v>
      </c>
      <c r="B81" s="20" t="s">
        <v>94</v>
      </c>
      <c r="C81" s="16" t="s">
        <v>49</v>
      </c>
      <c r="D81" s="17" t="s">
        <v>14</v>
      </c>
      <c r="E81" s="17"/>
      <c r="F81" s="17"/>
      <c r="G81" s="17"/>
      <c r="H81" s="18">
        <v>132280.6</v>
      </c>
      <c r="I81" s="19">
        <f t="shared" si="1"/>
        <v>132280.6</v>
      </c>
    </row>
    <row r="82" spans="1:9" ht="15.75" x14ac:dyDescent="0.25">
      <c r="A82" s="15">
        <v>70</v>
      </c>
      <c r="B82" s="11" t="s">
        <v>95</v>
      </c>
      <c r="C82" s="11" t="s">
        <v>35</v>
      </c>
      <c r="D82" s="17" t="s">
        <v>14</v>
      </c>
      <c r="E82" s="17"/>
      <c r="F82" s="17"/>
      <c r="G82" s="17"/>
      <c r="H82" s="18">
        <v>20400</v>
      </c>
      <c r="I82" s="19">
        <f t="shared" si="1"/>
        <v>20400</v>
      </c>
    </row>
    <row r="83" spans="1:9" ht="15.75" x14ac:dyDescent="0.25">
      <c r="A83" s="15">
        <v>71</v>
      </c>
      <c r="B83" s="11" t="s">
        <v>96</v>
      </c>
      <c r="C83" s="11" t="s">
        <v>97</v>
      </c>
      <c r="D83" s="17" t="s">
        <v>14</v>
      </c>
      <c r="E83" s="17"/>
      <c r="F83" s="17"/>
      <c r="G83" s="17"/>
      <c r="H83" s="18">
        <v>106377</v>
      </c>
      <c r="I83" s="19">
        <f t="shared" si="1"/>
        <v>106377</v>
      </c>
    </row>
    <row r="84" spans="1:9" ht="15.75" x14ac:dyDescent="0.25">
      <c r="A84" s="15">
        <v>72</v>
      </c>
      <c r="B84" s="11" t="s">
        <v>96</v>
      </c>
      <c r="C84" s="11" t="s">
        <v>98</v>
      </c>
      <c r="D84" s="17" t="s">
        <v>14</v>
      </c>
      <c r="E84" s="17"/>
      <c r="F84" s="17"/>
      <c r="G84" s="17"/>
      <c r="H84" s="18">
        <v>14160</v>
      </c>
      <c r="I84" s="19">
        <f t="shared" si="1"/>
        <v>14160</v>
      </c>
    </row>
    <row r="85" spans="1:9" ht="15.75" x14ac:dyDescent="0.25">
      <c r="A85" s="15">
        <v>73</v>
      </c>
      <c r="B85" s="11" t="s">
        <v>99</v>
      </c>
      <c r="C85" s="11" t="s">
        <v>100</v>
      </c>
      <c r="D85" s="17" t="s">
        <v>14</v>
      </c>
      <c r="E85" s="17"/>
      <c r="F85" s="17"/>
      <c r="G85" s="17"/>
      <c r="H85" s="18">
        <v>8779.2000000000007</v>
      </c>
      <c r="I85" s="19">
        <f t="shared" si="1"/>
        <v>8779.2000000000007</v>
      </c>
    </row>
    <row r="86" spans="1:9" ht="15.75" x14ac:dyDescent="0.25">
      <c r="A86" s="15">
        <v>74</v>
      </c>
      <c r="B86" s="11" t="s">
        <v>101</v>
      </c>
      <c r="C86" s="11" t="s">
        <v>25</v>
      </c>
      <c r="D86" s="17" t="s">
        <v>14</v>
      </c>
      <c r="E86" s="17"/>
      <c r="F86" s="17"/>
      <c r="G86" s="17"/>
      <c r="H86" s="18">
        <v>146994</v>
      </c>
      <c r="I86" s="19">
        <f t="shared" si="1"/>
        <v>146994</v>
      </c>
    </row>
    <row r="87" spans="1:9" ht="15.75" x14ac:dyDescent="0.25">
      <c r="A87" s="15">
        <v>75</v>
      </c>
      <c r="B87" s="11" t="s">
        <v>101</v>
      </c>
      <c r="C87" s="11" t="s">
        <v>35</v>
      </c>
      <c r="D87" s="17" t="s">
        <v>14</v>
      </c>
      <c r="E87" s="17"/>
      <c r="F87" s="17"/>
      <c r="G87" s="17"/>
      <c r="H87" s="18">
        <v>134039</v>
      </c>
      <c r="I87" s="19">
        <f t="shared" si="1"/>
        <v>134039</v>
      </c>
    </row>
    <row r="88" spans="1:9" ht="15.75" x14ac:dyDescent="0.25">
      <c r="A88" s="15">
        <v>76</v>
      </c>
      <c r="B88" s="11" t="s">
        <v>102</v>
      </c>
      <c r="C88" s="11" t="s">
        <v>49</v>
      </c>
      <c r="D88" s="17" t="s">
        <v>14</v>
      </c>
      <c r="E88" s="17"/>
      <c r="F88" s="17"/>
      <c r="G88" s="17"/>
      <c r="H88" s="18">
        <v>255000</v>
      </c>
      <c r="I88" s="19">
        <f t="shared" si="1"/>
        <v>255000</v>
      </c>
    </row>
    <row r="89" spans="1:9" ht="15.75" x14ac:dyDescent="0.25">
      <c r="A89" s="15">
        <v>77</v>
      </c>
      <c r="B89" s="11" t="s">
        <v>102</v>
      </c>
      <c r="C89" s="11" t="s">
        <v>49</v>
      </c>
      <c r="D89" s="17" t="s">
        <v>14</v>
      </c>
      <c r="E89" s="17"/>
      <c r="F89" s="17"/>
      <c r="G89" s="17"/>
      <c r="H89" s="18">
        <v>73970</v>
      </c>
      <c r="I89" s="19">
        <f t="shared" si="1"/>
        <v>73970</v>
      </c>
    </row>
    <row r="90" spans="1:9" ht="15.75" x14ac:dyDescent="0.25">
      <c r="A90" s="15">
        <v>78</v>
      </c>
      <c r="B90" s="11" t="s">
        <v>102</v>
      </c>
      <c r="C90" s="11" t="s">
        <v>49</v>
      </c>
      <c r="D90" s="17" t="s">
        <v>14</v>
      </c>
      <c r="E90" s="17"/>
      <c r="F90" s="17"/>
      <c r="G90" s="17"/>
      <c r="H90" s="18">
        <v>231200</v>
      </c>
      <c r="I90" s="19">
        <f t="shared" si="1"/>
        <v>231200</v>
      </c>
    </row>
    <row r="91" spans="1:9" ht="15.75" x14ac:dyDescent="0.25">
      <c r="A91" s="15">
        <v>79</v>
      </c>
      <c r="B91" s="11" t="s">
        <v>102</v>
      </c>
      <c r="C91" s="11" t="s">
        <v>49</v>
      </c>
      <c r="D91" s="17" t="s">
        <v>14</v>
      </c>
      <c r="E91" s="17"/>
      <c r="F91" s="17"/>
      <c r="G91" s="17"/>
      <c r="H91" s="18">
        <v>272000</v>
      </c>
      <c r="I91" s="19">
        <f t="shared" si="1"/>
        <v>272000</v>
      </c>
    </row>
    <row r="92" spans="1:9" ht="15.75" x14ac:dyDescent="0.25">
      <c r="A92" s="15">
        <v>80</v>
      </c>
      <c r="B92" s="11" t="s">
        <v>102</v>
      </c>
      <c r="C92" s="11" t="s">
        <v>49</v>
      </c>
      <c r="D92" s="17" t="s">
        <v>14</v>
      </c>
      <c r="E92" s="17"/>
      <c r="F92" s="17"/>
      <c r="G92" s="17"/>
      <c r="H92" s="18">
        <v>48820.39</v>
      </c>
      <c r="I92" s="19">
        <f t="shared" si="1"/>
        <v>48820.39</v>
      </c>
    </row>
    <row r="93" spans="1:9" ht="15.75" x14ac:dyDescent="0.25">
      <c r="A93" s="15">
        <v>81</v>
      </c>
      <c r="B93" s="11" t="s">
        <v>102</v>
      </c>
      <c r="C93" s="11" t="s">
        <v>30</v>
      </c>
      <c r="D93" s="17" t="s">
        <v>14</v>
      </c>
      <c r="E93" s="17"/>
      <c r="F93" s="17"/>
      <c r="G93" s="17"/>
      <c r="H93" s="18">
        <v>254655</v>
      </c>
      <c r="I93" s="19">
        <f t="shared" si="1"/>
        <v>254655</v>
      </c>
    </row>
    <row r="94" spans="1:9" ht="15.75" x14ac:dyDescent="0.25">
      <c r="A94" s="15">
        <v>82</v>
      </c>
      <c r="B94" s="11" t="s">
        <v>103</v>
      </c>
      <c r="C94" s="11" t="s">
        <v>104</v>
      </c>
      <c r="D94" s="17" t="s">
        <v>14</v>
      </c>
      <c r="E94" s="17"/>
      <c r="F94" s="17"/>
      <c r="G94" s="17"/>
      <c r="H94" s="18">
        <v>20398.900000000001</v>
      </c>
      <c r="I94" s="19">
        <f t="shared" si="1"/>
        <v>20398.900000000001</v>
      </c>
    </row>
    <row r="95" spans="1:9" ht="15.75" x14ac:dyDescent="0.25">
      <c r="A95" s="15">
        <v>83</v>
      </c>
      <c r="B95" s="11" t="s">
        <v>105</v>
      </c>
      <c r="C95" s="11" t="s">
        <v>76</v>
      </c>
      <c r="D95" s="17" t="s">
        <v>14</v>
      </c>
      <c r="E95" s="17"/>
      <c r="F95" s="17"/>
      <c r="G95" s="17"/>
      <c r="H95" s="18">
        <v>712833.44</v>
      </c>
      <c r="I95" s="19">
        <f t="shared" si="1"/>
        <v>712833.44</v>
      </c>
    </row>
    <row r="96" spans="1:9" ht="15.75" x14ac:dyDescent="0.25">
      <c r="A96" s="15">
        <v>84</v>
      </c>
      <c r="B96" s="11" t="s">
        <v>106</v>
      </c>
      <c r="C96" s="11" t="s">
        <v>107</v>
      </c>
      <c r="D96" s="17" t="s">
        <v>14</v>
      </c>
      <c r="E96" s="17"/>
      <c r="F96" s="17"/>
      <c r="G96" s="17"/>
      <c r="H96" s="18">
        <v>6844</v>
      </c>
      <c r="I96" s="19">
        <f t="shared" si="1"/>
        <v>6844</v>
      </c>
    </row>
    <row r="97" spans="1:9" ht="15.75" x14ac:dyDescent="0.25">
      <c r="A97" s="15">
        <v>85</v>
      </c>
      <c r="B97" s="11" t="s">
        <v>108</v>
      </c>
      <c r="C97" s="11" t="s">
        <v>109</v>
      </c>
      <c r="D97" s="17" t="s">
        <v>14</v>
      </c>
      <c r="E97" s="17"/>
      <c r="F97" s="17"/>
      <c r="G97" s="17"/>
      <c r="H97" s="18">
        <v>6076.98</v>
      </c>
      <c r="I97" s="19">
        <f t="shared" si="1"/>
        <v>6076.98</v>
      </c>
    </row>
    <row r="98" spans="1:9" ht="15.75" x14ac:dyDescent="0.25">
      <c r="A98" s="15">
        <v>86</v>
      </c>
      <c r="B98" s="11" t="s">
        <v>110</v>
      </c>
      <c r="C98" s="11" t="s">
        <v>55</v>
      </c>
      <c r="D98" s="17" t="s">
        <v>14</v>
      </c>
      <c r="E98" s="17"/>
      <c r="F98" s="17"/>
      <c r="G98" s="17"/>
      <c r="H98" s="18">
        <v>9558</v>
      </c>
      <c r="I98" s="19">
        <f t="shared" si="1"/>
        <v>9558</v>
      </c>
    </row>
    <row r="99" spans="1:9" ht="15.75" x14ac:dyDescent="0.25">
      <c r="A99" s="15">
        <v>87</v>
      </c>
      <c r="B99" s="11" t="s">
        <v>110</v>
      </c>
      <c r="C99" s="11" t="s">
        <v>30</v>
      </c>
      <c r="D99" s="17" t="s">
        <v>14</v>
      </c>
      <c r="E99" s="17"/>
      <c r="F99" s="17"/>
      <c r="G99" s="17"/>
      <c r="H99" s="18">
        <v>126974.46</v>
      </c>
      <c r="I99" s="19">
        <f t="shared" si="1"/>
        <v>126974.46</v>
      </c>
    </row>
    <row r="100" spans="1:9" ht="15.75" x14ac:dyDescent="0.25">
      <c r="A100" s="15">
        <v>88</v>
      </c>
      <c r="B100" s="11" t="s">
        <v>111</v>
      </c>
      <c r="C100" s="11" t="s">
        <v>25</v>
      </c>
      <c r="D100" s="17" t="s">
        <v>14</v>
      </c>
      <c r="E100" s="17"/>
      <c r="F100" s="17"/>
      <c r="G100" s="17"/>
      <c r="H100" s="18">
        <v>12420</v>
      </c>
      <c r="I100" s="19">
        <f t="shared" si="1"/>
        <v>12420</v>
      </c>
    </row>
    <row r="101" spans="1:9" ht="15.75" x14ac:dyDescent="0.25">
      <c r="A101" s="15">
        <v>89</v>
      </c>
      <c r="B101" s="11" t="s">
        <v>112</v>
      </c>
      <c r="C101" s="11" t="s">
        <v>113</v>
      </c>
      <c r="D101" s="17" t="s">
        <v>14</v>
      </c>
      <c r="E101" s="17"/>
      <c r="F101" s="17"/>
      <c r="G101" s="17"/>
      <c r="H101" s="18">
        <v>546462.71999999997</v>
      </c>
      <c r="I101" s="19">
        <f t="shared" si="1"/>
        <v>546462.71999999997</v>
      </c>
    </row>
    <row r="102" spans="1:9" ht="15.75" x14ac:dyDescent="0.25">
      <c r="A102" s="15">
        <v>90</v>
      </c>
      <c r="B102" s="11" t="s">
        <v>112</v>
      </c>
      <c r="C102" s="11" t="s">
        <v>30</v>
      </c>
      <c r="D102" s="17" t="s">
        <v>14</v>
      </c>
      <c r="E102" s="17"/>
      <c r="F102" s="17"/>
      <c r="G102" s="17"/>
      <c r="H102" s="18">
        <v>75600</v>
      </c>
      <c r="I102" s="19">
        <f t="shared" si="1"/>
        <v>75600</v>
      </c>
    </row>
    <row r="103" spans="1:9" ht="15.75" x14ac:dyDescent="0.25">
      <c r="A103" s="15">
        <v>91</v>
      </c>
      <c r="B103" s="11" t="s">
        <v>112</v>
      </c>
      <c r="C103" s="11" t="s">
        <v>30</v>
      </c>
      <c r="D103" s="17" t="s">
        <v>14</v>
      </c>
      <c r="E103" s="17"/>
      <c r="F103" s="17"/>
      <c r="G103" s="17"/>
      <c r="H103" s="18">
        <v>1506942.52</v>
      </c>
      <c r="I103" s="19">
        <f t="shared" si="1"/>
        <v>1506942.52</v>
      </c>
    </row>
    <row r="104" spans="1:9" ht="15.75" x14ac:dyDescent="0.25">
      <c r="A104" s="15">
        <v>92</v>
      </c>
      <c r="B104" s="11" t="s">
        <v>114</v>
      </c>
      <c r="C104" s="11" t="s">
        <v>25</v>
      </c>
      <c r="D104" s="17" t="s">
        <v>14</v>
      </c>
      <c r="E104" s="17"/>
      <c r="F104" s="17"/>
      <c r="G104" s="17"/>
      <c r="H104" s="18">
        <v>766320.59</v>
      </c>
      <c r="I104" s="19">
        <f t="shared" si="1"/>
        <v>766320.59</v>
      </c>
    </row>
    <row r="105" spans="1:9" ht="15.75" x14ac:dyDescent="0.25">
      <c r="A105" s="15">
        <v>93</v>
      </c>
      <c r="B105" s="11" t="s">
        <v>115</v>
      </c>
      <c r="C105" s="11" t="s">
        <v>49</v>
      </c>
      <c r="D105" s="17" t="s">
        <v>14</v>
      </c>
      <c r="E105" s="17"/>
      <c r="F105" s="17"/>
      <c r="G105" s="17"/>
      <c r="H105" s="18">
        <v>28868</v>
      </c>
      <c r="I105" s="19">
        <f t="shared" si="1"/>
        <v>28868</v>
      </c>
    </row>
    <row r="106" spans="1:9" ht="15.75" x14ac:dyDescent="0.25">
      <c r="A106" s="15">
        <v>94</v>
      </c>
      <c r="B106" s="11" t="s">
        <v>115</v>
      </c>
      <c r="C106" s="11" t="s">
        <v>20</v>
      </c>
      <c r="D106" s="17" t="s">
        <v>14</v>
      </c>
      <c r="E106" s="17"/>
      <c r="F106" s="17"/>
      <c r="G106" s="17"/>
      <c r="H106" s="18">
        <v>37170</v>
      </c>
      <c r="I106" s="19">
        <f t="shared" si="1"/>
        <v>37170</v>
      </c>
    </row>
    <row r="107" spans="1:9" ht="15.75" x14ac:dyDescent="0.25">
      <c r="A107" s="15">
        <v>95</v>
      </c>
      <c r="B107" s="11" t="s">
        <v>116</v>
      </c>
      <c r="C107" s="11" t="s">
        <v>35</v>
      </c>
      <c r="D107" s="17" t="s">
        <v>14</v>
      </c>
      <c r="E107" s="17"/>
      <c r="F107" s="17"/>
      <c r="G107" s="17"/>
      <c r="H107" s="18">
        <v>5702.4</v>
      </c>
      <c r="I107" s="19">
        <f t="shared" si="1"/>
        <v>5702.4</v>
      </c>
    </row>
    <row r="108" spans="1:9" ht="15.75" x14ac:dyDescent="0.25">
      <c r="A108" s="15">
        <v>96</v>
      </c>
      <c r="B108" s="11" t="s">
        <v>117</v>
      </c>
      <c r="C108" s="11" t="s">
        <v>118</v>
      </c>
      <c r="D108" s="17" t="s">
        <v>14</v>
      </c>
      <c r="E108" s="17"/>
      <c r="F108" s="17"/>
      <c r="G108" s="17"/>
      <c r="H108" s="18">
        <v>192281</v>
      </c>
      <c r="I108" s="19">
        <f t="shared" si="1"/>
        <v>192281</v>
      </c>
    </row>
    <row r="109" spans="1:9" ht="15.75" x14ac:dyDescent="0.25">
      <c r="A109" s="15">
        <v>97</v>
      </c>
      <c r="B109" s="11" t="s">
        <v>119</v>
      </c>
      <c r="C109" s="11" t="s">
        <v>120</v>
      </c>
      <c r="D109" s="17" t="s">
        <v>14</v>
      </c>
      <c r="E109" s="17"/>
      <c r="F109" s="17"/>
      <c r="G109" s="17"/>
      <c r="H109" s="18">
        <v>26550</v>
      </c>
      <c r="I109" s="19">
        <f t="shared" si="1"/>
        <v>26550</v>
      </c>
    </row>
    <row r="110" spans="1:9" ht="15.75" x14ac:dyDescent="0.25">
      <c r="A110" s="15">
        <v>98</v>
      </c>
      <c r="B110" s="11" t="s">
        <v>119</v>
      </c>
      <c r="C110" s="11" t="s">
        <v>120</v>
      </c>
      <c r="D110" s="17" t="s">
        <v>14</v>
      </c>
      <c r="E110" s="17"/>
      <c r="F110" s="17"/>
      <c r="G110" s="17"/>
      <c r="H110" s="18">
        <v>158710</v>
      </c>
      <c r="I110" s="19">
        <f t="shared" si="1"/>
        <v>158710</v>
      </c>
    </row>
    <row r="111" spans="1:9" ht="15.75" x14ac:dyDescent="0.25">
      <c r="A111" s="15">
        <v>99</v>
      </c>
      <c r="B111" s="11" t="s">
        <v>121</v>
      </c>
      <c r="C111" s="11" t="s">
        <v>79</v>
      </c>
      <c r="D111" s="17" t="s">
        <v>14</v>
      </c>
      <c r="E111" s="17"/>
      <c r="F111" s="17"/>
      <c r="G111" s="17"/>
      <c r="H111" s="18">
        <v>150367.4</v>
      </c>
      <c r="I111" s="19">
        <f t="shared" si="1"/>
        <v>150367.4</v>
      </c>
    </row>
    <row r="112" spans="1:9" ht="15.75" x14ac:dyDescent="0.25">
      <c r="A112" s="15">
        <v>100</v>
      </c>
      <c r="B112" s="11" t="s">
        <v>122</v>
      </c>
      <c r="C112" s="11" t="s">
        <v>100</v>
      </c>
      <c r="D112" s="17" t="s">
        <v>14</v>
      </c>
      <c r="E112" s="17"/>
      <c r="F112" s="17"/>
      <c r="G112" s="17"/>
      <c r="H112" s="18">
        <v>27140</v>
      </c>
      <c r="I112" s="19">
        <f t="shared" si="1"/>
        <v>27140</v>
      </c>
    </row>
    <row r="115" spans="1:9" ht="15.75" thickBot="1" x14ac:dyDescent="0.3">
      <c r="B115" s="21"/>
      <c r="H115" s="22">
        <f>SUM(H14:H114)</f>
        <v>19714568.32</v>
      </c>
      <c r="I115" s="22">
        <f>SUM(I14:I114)</f>
        <v>19714568.32</v>
      </c>
    </row>
    <row r="116" spans="1:9" ht="15.75" thickTop="1" x14ac:dyDescent="0.25">
      <c r="B116" s="21"/>
    </row>
    <row r="117" spans="1:9" x14ac:dyDescent="0.25">
      <c r="B117" s="21"/>
    </row>
    <row r="119" spans="1:9" ht="15.75" x14ac:dyDescent="0.25">
      <c r="A119" s="23"/>
      <c r="B119" s="24" t="s">
        <v>123</v>
      </c>
      <c r="C119" s="32" t="s">
        <v>124</v>
      </c>
      <c r="D119" s="32"/>
      <c r="G119" s="2" t="s">
        <v>125</v>
      </c>
    </row>
    <row r="120" spans="1:9" ht="15.75" x14ac:dyDescent="0.25">
      <c r="A120" s="23"/>
      <c r="B120" s="24"/>
      <c r="C120" s="25"/>
      <c r="D120" s="25"/>
    </row>
    <row r="121" spans="1:9" ht="15.75" x14ac:dyDescent="0.25">
      <c r="A121" s="23"/>
      <c r="B121" s="24"/>
      <c r="C121" s="25"/>
      <c r="D121" s="25"/>
    </row>
    <row r="122" spans="1:9" ht="15.75" x14ac:dyDescent="0.25">
      <c r="A122" s="23"/>
      <c r="B122" s="24"/>
      <c r="C122" s="25"/>
      <c r="D122" s="25"/>
    </row>
    <row r="123" spans="1:9" ht="15.75" x14ac:dyDescent="0.25">
      <c r="A123" s="23"/>
      <c r="B123" s="24"/>
      <c r="C123" s="25"/>
      <c r="D123" s="25"/>
    </row>
    <row r="124" spans="1:9" ht="15.75" x14ac:dyDescent="0.25">
      <c r="A124" s="23"/>
      <c r="B124" s="24"/>
      <c r="C124" s="25"/>
      <c r="D124" s="25"/>
    </row>
    <row r="125" spans="1:9" x14ac:dyDescent="0.25">
      <c r="A125" s="23"/>
      <c r="B125" s="26"/>
      <c r="C125" s="26"/>
      <c r="D125" s="23"/>
      <c r="E125" s="23"/>
      <c r="F125" s="23"/>
      <c r="G125" s="23"/>
      <c r="H125" s="23"/>
    </row>
    <row r="126" spans="1:9" x14ac:dyDescent="0.25">
      <c r="A126" s="27"/>
      <c r="B126" s="26"/>
      <c r="C126" s="26"/>
      <c r="D126" s="23"/>
      <c r="E126" s="23"/>
      <c r="F126" s="23"/>
      <c r="G126" s="23"/>
      <c r="H126" s="23"/>
    </row>
    <row r="127" spans="1:9" x14ac:dyDescent="0.25">
      <c r="A127" s="27"/>
      <c r="B127" s="28"/>
      <c r="C127" s="28"/>
      <c r="D127" s="29"/>
      <c r="E127" s="30"/>
      <c r="F127" s="30"/>
      <c r="G127" s="30"/>
      <c r="H127" s="30"/>
    </row>
    <row r="128" spans="1:9" x14ac:dyDescent="0.25">
      <c r="B128" s="31" t="s">
        <v>126</v>
      </c>
      <c r="C128" s="34" t="s">
        <v>127</v>
      </c>
      <c r="D128" s="34"/>
      <c r="F128" s="3"/>
      <c r="G128" s="3" t="s">
        <v>128</v>
      </c>
      <c r="H128" s="3"/>
    </row>
  </sheetData>
  <mergeCells count="12">
    <mergeCell ref="C128:D128"/>
    <mergeCell ref="A1:I1"/>
    <mergeCell ref="A2:I2"/>
    <mergeCell ref="A3:I3"/>
    <mergeCell ref="A4:I4"/>
    <mergeCell ref="A5:I5"/>
    <mergeCell ref="A6:I6"/>
    <mergeCell ref="A7:I7"/>
    <mergeCell ref="A8:I8"/>
    <mergeCell ref="A10:I10"/>
    <mergeCell ref="A12:I12"/>
    <mergeCell ref="C119:D119"/>
  </mergeCells>
  <pageMargins left="0.31496062992125984" right="0" top="0.74803149606299213" bottom="0.55118110236220474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2024-10-29T20:40:33Z</cp:lastPrinted>
  <dcterms:created xsi:type="dcterms:W3CDTF">2024-10-29T20:38:23Z</dcterms:created>
  <dcterms:modified xsi:type="dcterms:W3CDTF">2025-05-14T19:18:38Z</dcterms:modified>
</cp:coreProperties>
</file>